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<sst xmlns="http://schemas.openxmlformats.org/spreadsheetml/2006/main" count="441" uniqueCount="156">
  <si>
    <t>Утв. Приказом Минфина РФ от 25 марта 2011 г. № 33н</t>
  </si>
  <si>
    <t>БАЛАНС 
ГОСУДАРСТВЕННОГО (МУНИЦИПАЛЬНОГО) УЧРЕЖДЕНИЯ</t>
  </si>
  <si>
    <t>КОДЫ</t>
  </si>
  <si>
    <t xml:space="preserve">Форма по ОКУД   </t>
  </si>
  <si>
    <t>на</t>
  </si>
  <si>
    <t>«01» января 2013 г.</t>
  </si>
  <si>
    <t xml:space="preserve">Дата   </t>
  </si>
  <si>
    <t>01.01.2013</t>
  </si>
  <si>
    <t>Учреждение</t>
  </si>
  <si>
    <t>АМОУ ДОД "Колтушская ДШИ"</t>
  </si>
  <si>
    <t xml:space="preserve">по ОКПО   </t>
  </si>
  <si>
    <t>32814968</t>
  </si>
  <si>
    <t>Обособленное подразделение</t>
  </si>
  <si>
    <t>Учредитель</t>
  </si>
  <si>
    <t xml:space="preserve">по ОКАТО   </t>
  </si>
  <si>
    <t>41212816</t>
  </si>
  <si>
    <t>Наименование органа, осуществля-</t>
  </si>
  <si>
    <t>Администрация МО "Всеволожский муниципальный район"</t>
  </si>
  <si>
    <t>ющего полномочия учредителя</t>
  </si>
  <si>
    <t>Глава по БК</t>
  </si>
  <si>
    <t>015</t>
  </si>
  <si>
    <t>Периодичность: годовая</t>
  </si>
  <si>
    <t>Единица измерения:</t>
  </si>
  <si>
    <t>руб.</t>
  </si>
  <si>
    <t xml:space="preserve">по ОКЕИ   </t>
  </si>
  <si>
    <t>383</t>
  </si>
  <si>
    <t>А К Т И В</t>
  </si>
  <si>
    <t>Код стро-
ки</t>
  </si>
  <si>
    <t>На начало года</t>
  </si>
  <si>
    <t>На конец отчетного периода</t>
  </si>
  <si>
    <t>деятельность с целевыми средствами</t>
  </si>
  <si>
    <t>деятельность по оказанию услуг (работ)</t>
  </si>
  <si>
    <t>средства во временном распоряжении</t>
  </si>
  <si>
    <t>итого</t>
  </si>
  <si>
    <t>I. Нефинансовые активы</t>
  </si>
  <si>
    <t>Основные средства (балансовая стоимость, 010100000)*, всего</t>
  </si>
  <si>
    <t>−</t>
  </si>
  <si>
    <t>в том числе:</t>
  </si>
  <si>
    <t>недвижимое имущество учреждения (010110000)*</t>
  </si>
  <si>
    <t>особо ценное движимое имущество учреждения (010120000)*</t>
  </si>
  <si>
    <t>иное движимое имущество учреждения (010130000)*</t>
  </si>
  <si>
    <t>предметы лизинга (010140000)*</t>
  </si>
  <si>
    <t>Амортизация основных средств*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</si>
  <si>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</si>
  <si>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</si>
  <si>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</si>
  <si>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амортизация предметов лизинга (010440000)*</t>
  </si>
  <si>
    <t>Основные средства (остаточная стоимость, стр. 010 − стр. 020)</t>
  </si>
  <si>
    <t>из них: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</si>
  <si>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</si>
  <si>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</si>
  <si>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</si>
  <si>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</si>
  <si>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Форма 0503730, с. 2</t>
  </si>
  <si>
    <t>Нематериальные активы (балансовая стоимость, 010200000)*, всего</t>
  </si>
  <si>
    <t>особо ценное движимое имущество учреждения (010220000) *</t>
  </si>
  <si>
    <t>иное движимое имущество учреждения (010230000) *</t>
  </si>
  <si>
    <t>предметы лизинга  (010240000) *</t>
  </si>
  <si>
    <t>Амортизация нематериальных активов *</t>
  </si>
  <si>
    <t>особо ценного движимого имущества учреждения (010429000) *</t>
  </si>
  <si>
    <t>иного движимого имущества учреждения (010439000) *</t>
  </si>
  <si>
    <t>предметов лизинга  (010449000) *</t>
  </si>
  <si>
    <t>Нематериальные активы (остаточная стоимость, стр. 040 -  стр.050)</t>
  </si>
  <si>
    <t>особо ценное имущество учреждения (остаточная стоимость, стр. 041 -  стр.051)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</si>
  <si>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</si>
  <si>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</si>
  <si>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Непроизведенные активы (балансовая стоимость, 010300000)</t>
  </si>
  <si>
    <t>Материальные запасы (010500000)</t>
  </si>
  <si>
    <t>особо ценное движимое имущество учреждения (010520000)*</t>
  </si>
  <si>
    <t>Вложения в нефинансовые активы (010600000)</t>
  </si>
  <si>
    <t>в недвижимое имущество учреждения (010610000)</t>
  </si>
  <si>
    <t>в особо ценное движимое имущество учреждения (010620000)</t>
  </si>
  <si>
    <t>в иное движимое имущество учреждения (010630000)</t>
  </si>
  <si>
    <t>в предметы лизинга (010640000)</t>
  </si>
  <si>
    <t>Форма 0503730, с. 3</t>
  </si>
  <si>
    <t>Нефинансовые активы в пути (010700000)</t>
  </si>
  <si>
    <t>недвижимое имущество учреждения в пути (010710000)</t>
  </si>
  <si>
    <t>особо ценное имущество учреждения в пути (010720000)</t>
  </si>
  <si>
    <t>иное движимое имущество учреждения в пути (010730000)</t>
  </si>
  <si>
    <t>предметы лизинга в пути (010740000)</t>
  </si>
  <si>
    <t>Затраты на изготовление готовой продукции, выполнение работ, услуг (010900000)</t>
  </si>
  <si>
    <t>Итого по разделу I</t>
  </si>
  <si>
    <t>(стр.030 + стр.060 + стр.070 + стр.080 + стр.090 + стр.100 + стр. 140)</t>
  </si>
  <si>
    <t>Форма 0503730, с. 4</t>
  </si>
  <si>
    <t>II. 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</si>
  <si>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</si>
  <si>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</si>
  <si>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</si>
  <si>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</si>
  <si>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</si>
  <si>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</si>
  <si>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</si>
  <si>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</si>
  <si>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</si>
  <si>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денежные средства учреждения, размещенные на депозиты в кредитной организации (020122000)</t>
  </si>
  <si>
    <t>Финансовые вложения (020400000)</t>
  </si>
  <si>
    <t>ценные бумаги, кроме акций 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</si>
  <si>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</si>
  <si>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</si>
  <si>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</si>
  <si>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</si>
  <si>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Форма 0503730, с.5</t>
  </si>
  <si>
    <t>Расчеты по кредитам, займам (ссудам) (020700000)</t>
  </si>
  <si>
    <t>по представленным кредитам, займам (ссудам) (020710000)</t>
  </si>
  <si>
    <t>в рамках целевых иностранных кредитов (заимствований) (020720000)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</si>
  <si>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</si>
  <si>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</si>
  <si>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</si>
  <si>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</si>
  <si>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</si>
  <si>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расчеты с прочими дебиторами (021005000)</t>
  </si>
  <si>
    <t>расчеты с учредителем (021006000)*</t>
  </si>
  <si>
    <t>показатель уменьшения балансовой стоимости ОЦИ*</t>
  </si>
  <si>
    <t>чистая стоимость ОЦИ (стр. 336+стр.337)</t>
  </si>
  <si>
    <t>Вложения в финансовые активы (021500000)</t>
  </si>
  <si>
    <t>ценные бумаги, кроме акций  (021520000)</t>
  </si>
  <si>
    <t>акции и иные формы участия в капитале (021530000)</t>
  </si>
  <si>
    <t>иные финансовые активы (021550000)</t>
  </si>
  <si>
    <t>Итого по разделу II</t>
  </si>
  <si>
    <t xml:space="preserve"> (стр.170  + стр.210 + стр.230 + стр.260 + стр.290 + стр.310 + стр.320 + стр. 330 + стр.370)</t>
  </si>
  <si>
    <t>БАЛАНС</t>
  </si>
  <si>
    <t>(стр. 150 + стр. 400)</t>
  </si>
  <si>
    <t>Форма 0503730, с. 6</t>
  </si>
  <si>
    <t>П А С С И В</t>
  </si>
  <si>
    <t>III. Обязательства</t>
  </si>
  <si>
    <t>Расчеты с кредиторами по долговым обязательствам (0 301 00 000)</t>
  </si>
  <si>
    <t>по долговым обязательствам в рублях (030110000)</t>
  </si>
  <si>
    <t>по долговым обязательствам по целевым иностранныи кредитам (заимствованиям) (030120000)</t>
  </si>
  <si>
    <t>по долговым обязательствам в иностранной валюте (030140000)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</si>
  <si>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</si>
  <si>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</si>
  <si>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</si>
  <si>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(030302000, 030306000)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</si>
  <si>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</si>
  <si>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</si>
  <si>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</si>
  <si>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</si>
  <si>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Форма 0503730, с. 7</t>
  </si>
  <si>
    <t>Прочие расчеты с кредиторами (030400000)</t>
  </si>
  <si>
    <t>расчеты по средствам, полученным во временное распоряжение (030401000)</t>
  </si>
  <si>
    <t>×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</si>
  <si>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</si>
  <si>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</si>
  <si>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</si>
  <si>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расчеты с прочими кредиторами (030406000)</t>
  </si>
  <si>
    <t>Итого по разделу III</t>
  </si>
  <si>
    <t xml:space="preserve"> (стр.470+ стр.490 + стр. 510 + стр.530)</t>
  </si>
  <si>
    <t>IV. Финансовый результат</t>
  </si>
  <si>
    <t>Финансовый результат хозяйствующего субъекта (040100000) (стр. 623+ стр. 623¹ + стр. 624+ стр. 625)</t>
  </si>
  <si>
    <t>финансовый результат прошлых отчетных периодов (040130000)</t>
  </si>
  <si>
    <t>финансовый результат по начисленной амортизации ОЦИ</t>
  </si>
  <si>
    <t>доходы будущих периодов (040140000)</t>
  </si>
  <si>
    <t>расходы будущих периодов (040150000)</t>
  </si>
  <si>
    <t>(стр. 600 + стр. 620)</t>
  </si>
  <si>
    <t>&lt;*&gt; Данные по этим строкам в валюту баланса не входят.</t>
  </si>
  <si>
    <t>-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</si>
</sst>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#,##0.00;[Red]\-#,##0.00"/>
    <numFmt numFmtId="166" formatCode="[=0]&quot;&quot;;General"/>
    <numFmt numFmtId="167" formatCode="0000000"/>
    <numFmt numFmtId="168" formatCode="000"/>
    <numFmt numFmtId="169" formatCode="[=0]&quot;−&quot;;General"/>
    <numFmt numFmtId="170" formatCode="0&quot;¹&quot;"/>
  </numFmts>
  <fonts count="38"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 vertical="top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7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Continuous" vertical="center" wrapText="1"/>
    </xf>
    <xf numFmtId="0" fontId="3" fillId="33" borderId="16" xfId="0" applyNumberFormat="1" applyFont="1" applyFill="1" applyBorder="1" applyAlignment="1">
      <alignment horizontal="centerContinuous" vertical="center" wrapText="1"/>
    </xf>
    <xf numFmtId="0" fontId="3" fillId="33" borderId="17" xfId="0" applyNumberFormat="1" applyFont="1" applyFill="1" applyBorder="1" applyAlignment="1">
      <alignment horizontal="centerContinuous" vertical="center" wrapText="1"/>
    </xf>
    <xf numFmtId="0" fontId="0" fillId="33" borderId="18" xfId="0" applyNumberFormat="1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168" fontId="0" fillId="0" borderId="23" xfId="0" applyNumberFormat="1" applyFont="1" applyBorder="1" applyAlignment="1">
      <alignment horizontal="center" vertical="top"/>
    </xf>
    <xf numFmtId="0" fontId="0" fillId="33" borderId="24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168" fontId="0" fillId="0" borderId="27" xfId="0" applyNumberFormat="1" applyFont="1" applyBorder="1" applyAlignment="1">
      <alignment horizontal="center" vertical="top"/>
    </xf>
    <xf numFmtId="1" fontId="0" fillId="0" borderId="28" xfId="0" applyNumberFormat="1" applyFont="1" applyBorder="1" applyAlignment="1">
      <alignment horizontal="center" vertical="top"/>
    </xf>
    <xf numFmtId="1" fontId="0" fillId="0" borderId="23" xfId="0" applyNumberFormat="1" applyFont="1" applyBorder="1" applyAlignment="1">
      <alignment horizontal="center" vertical="top"/>
    </xf>
    <xf numFmtId="1" fontId="0" fillId="0" borderId="29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1" fontId="0" fillId="0" borderId="27" xfId="0" applyNumberFormat="1" applyFont="1" applyBorder="1" applyAlignment="1">
      <alignment horizontal="center" vertical="top"/>
    </xf>
    <xf numFmtId="0" fontId="2" fillId="0" borderId="24" xfId="0" applyFont="1" applyBorder="1" applyAlignment="1">
      <alignment horizontal="left"/>
    </xf>
    <xf numFmtId="170" fontId="0" fillId="0" borderId="23" xfId="0" applyNumberFormat="1" applyFont="1" applyBorder="1" applyAlignment="1">
      <alignment horizontal="center" vertical="top"/>
    </xf>
    <xf numFmtId="0" fontId="0" fillId="34" borderId="0" xfId="0" applyFill="1" applyAlignment="1">
      <alignment horizontal="left"/>
    </xf>
    <xf numFmtId="0" fontId="0" fillId="34" borderId="0" xfId="0" applyNumberFormat="1" applyFill="1" applyAlignment="1">
      <alignment horizontal="right"/>
    </xf>
    <xf numFmtId="169" fontId="0" fillId="34" borderId="18" xfId="0" applyNumberFormat="1" applyFont="1" applyFill="1" applyBorder="1" applyAlignment="1">
      <alignment horizontal="left" vertical="top"/>
    </xf>
    <xf numFmtId="4" fontId="0" fillId="34" borderId="18" xfId="0" applyNumberFormat="1" applyFont="1" applyFill="1" applyBorder="1" applyAlignment="1">
      <alignment horizontal="left" vertical="top"/>
    </xf>
    <xf numFmtId="0" fontId="0" fillId="34" borderId="18" xfId="0" applyNumberFormat="1" applyFont="1" applyFill="1" applyBorder="1" applyAlignment="1">
      <alignment horizontal="left" vertical="top"/>
    </xf>
    <xf numFmtId="4" fontId="0" fillId="34" borderId="30" xfId="0" applyNumberFormat="1" applyFont="1" applyFill="1" applyBorder="1" applyAlignment="1">
      <alignment horizontal="left" vertical="top"/>
    </xf>
    <xf numFmtId="0" fontId="0" fillId="34" borderId="25" xfId="0" applyNumberFormat="1" applyFont="1" applyFill="1" applyBorder="1" applyAlignment="1">
      <alignment horizontal="left" vertical="top"/>
    </xf>
    <xf numFmtId="0" fontId="0" fillId="34" borderId="26" xfId="0" applyNumberFormat="1" applyFont="1" applyFill="1" applyBorder="1" applyAlignment="1">
      <alignment horizontal="left" vertical="top"/>
    </xf>
    <xf numFmtId="169" fontId="0" fillId="34" borderId="30" xfId="0" applyNumberFormat="1" applyFont="1" applyFill="1" applyBorder="1" applyAlignment="1">
      <alignment horizontal="left" vertical="top"/>
    </xf>
    <xf numFmtId="0" fontId="1" fillId="34" borderId="25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left"/>
    </xf>
    <xf numFmtId="169" fontId="0" fillId="34" borderId="31" xfId="0" applyNumberFormat="1" applyFont="1" applyFill="1" applyBorder="1" applyAlignment="1">
      <alignment horizontal="left" vertical="top"/>
    </xf>
    <xf numFmtId="0" fontId="0" fillId="34" borderId="31" xfId="0" applyNumberFormat="1" applyFont="1" applyFill="1" applyBorder="1" applyAlignment="1">
      <alignment horizontal="left" vertical="top"/>
    </xf>
    <xf numFmtId="169" fontId="0" fillId="34" borderId="32" xfId="0" applyNumberFormat="1" applyFont="1" applyFill="1" applyBorder="1" applyAlignment="1">
      <alignment horizontal="left" vertical="top"/>
    </xf>
    <xf numFmtId="169" fontId="0" fillId="34" borderId="33" xfId="0" applyNumberFormat="1" applyFont="1" applyFill="1" applyBorder="1" applyAlignment="1">
      <alignment horizontal="left" vertical="top"/>
    </xf>
    <xf numFmtId="169" fontId="0" fillId="34" borderId="34" xfId="0" applyNumberFormat="1" applyFont="1" applyFill="1" applyBorder="1" applyAlignment="1">
      <alignment horizontal="left" vertical="top"/>
    </xf>
    <xf numFmtId="169" fontId="0" fillId="34" borderId="15" xfId="0" applyNumberFormat="1" applyFont="1" applyFill="1" applyBorder="1" applyAlignment="1">
      <alignment horizontal="left" vertical="top"/>
    </xf>
    <xf numFmtId="169" fontId="0" fillId="34" borderId="35" xfId="0" applyNumberFormat="1" applyFont="1" applyFill="1" applyBorder="1" applyAlignment="1">
      <alignment horizontal="left" vertical="top"/>
    </xf>
    <xf numFmtId="0" fontId="2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4" fontId="0" fillId="34" borderId="31" xfId="0" applyNumberFormat="1" applyFont="1" applyFill="1" applyBorder="1" applyAlignment="1">
      <alignment horizontal="left" vertical="top"/>
    </xf>
    <xf numFmtId="4" fontId="0" fillId="34" borderId="32" xfId="0" applyNumberFormat="1" applyFont="1" applyFill="1" applyBorder="1" applyAlignment="1">
      <alignment horizontal="left" vertical="top"/>
    </xf>
    <xf numFmtId="2" fontId="0" fillId="34" borderId="18" xfId="0" applyNumberFormat="1" applyFont="1" applyFill="1" applyBorder="1" applyAlignment="1">
      <alignment horizontal="left" vertical="top"/>
    </xf>
    <xf numFmtId="0" fontId="3" fillId="34" borderId="18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left"/>
    </xf>
    <xf numFmtId="0" fontId="2" fillId="34" borderId="26" xfId="0" applyFont="1" applyFill="1" applyBorder="1" applyAlignment="1">
      <alignment horizontal="left"/>
    </xf>
    <xf numFmtId="0" fontId="2" fillId="0" borderId="36" xfId="0" applyNumberFormat="1" applyFont="1" applyBorder="1" applyAlignment="1">
      <alignment horizontal="left" wrapText="1"/>
    </xf>
    <xf numFmtId="0" fontId="0" fillId="33" borderId="37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/>
    </xf>
    <xf numFmtId="0" fontId="0" fillId="33" borderId="0" xfId="0" applyNumberFormat="1" applyFont="1" applyFill="1" applyAlignment="1">
      <alignment horizontal="left" vertical="top" wrapText="1" indent="4"/>
    </xf>
    <xf numFmtId="0" fontId="0" fillId="33" borderId="37" xfId="0" applyNumberFormat="1" applyFont="1" applyFill="1" applyBorder="1" applyAlignment="1">
      <alignment horizontal="left" vertical="top" wrapText="1" indent="4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1" fontId="1" fillId="0" borderId="37" xfId="0" applyNumberFormat="1" applyFont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left" vertical="top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left" vertical="top" wrapText="1"/>
    </xf>
    <xf numFmtId="0" fontId="0" fillId="33" borderId="0" xfId="0" applyNumberFormat="1" applyFont="1" applyFill="1" applyAlignment="1">
      <alignment horizontal="left" vertical="top" wrapText="1" indent="3"/>
    </xf>
    <xf numFmtId="0" fontId="0" fillId="33" borderId="37" xfId="0" applyNumberFormat="1" applyFont="1" applyFill="1" applyBorder="1" applyAlignment="1">
      <alignment horizontal="left" vertical="top" wrapText="1" indent="3"/>
    </xf>
    <xf numFmtId="0" fontId="0" fillId="0" borderId="0" xfId="0" applyNumberFormat="1" applyAlignment="1">
      <alignment horizontal="left" wrapText="1"/>
    </xf>
    <xf numFmtId="0" fontId="0" fillId="35" borderId="0" xfId="0" applyNumberFormat="1" applyFill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34" borderId="37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0" fillId="34" borderId="0" xfId="0" applyNumberFormat="1" applyFill="1" applyAlignment="1">
      <alignment horizontal="left"/>
    </xf>
    <xf numFmtId="4" fontId="0" fillId="34" borderId="18" xfId="0" applyNumberFormat="1" applyFill="1" applyBorder="1" applyAlignment="1">
      <alignment horizontal="left" vertical="top"/>
    </xf>
    <xf numFmtId="4" fontId="0" fillId="34" borderId="31" xfId="0" applyNumberForma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B3AC86"/>
      <rgbColor rgb="00CCFFFF"/>
      <rgbColor rgb="00FFFCD8"/>
      <rgbColor rgb="00DFEBD8"/>
      <rgbColor rgb="00D5EEFF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69"/>
  <sheetViews>
    <sheetView tabSelected="1" zoomScalePageLayoutView="0" workbookViewId="0" topLeftCell="A118">
      <selection activeCell="O168" sqref="O168"/>
    </sheetView>
  </sheetViews>
  <sheetFormatPr defaultColWidth="10.66015625" defaultRowHeight="11.25" outlineLevelRow="1"/>
  <cols>
    <col min="1" max="1" width="11.33203125" style="2" customWidth="1"/>
    <col min="2" max="2" width="5.66015625" style="1" customWidth="1"/>
    <col min="3" max="4" width="2.83203125" style="1" customWidth="1"/>
    <col min="5" max="6" width="5.66015625" style="1" customWidth="1"/>
    <col min="7" max="7" width="11.33203125" style="1" customWidth="1"/>
    <col min="8" max="8" width="5.66015625" style="1" customWidth="1"/>
    <col min="9" max="16" width="14.83203125" style="1" customWidth="1"/>
  </cols>
  <sheetData>
    <row r="1" ht="11.25">
      <c r="P1" s="3" t="s">
        <v>0</v>
      </c>
    </row>
    <row r="2" spans="1:16" s="1" customFormat="1" ht="24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4" t="s">
        <v>2</v>
      </c>
    </row>
    <row r="3" spans="15:16" s="1" customFormat="1" ht="11.25" customHeight="1">
      <c r="O3" s="5" t="s">
        <v>3</v>
      </c>
      <c r="P3" s="6">
        <v>503730</v>
      </c>
    </row>
    <row r="4" spans="7:16" s="1" customFormat="1" ht="11.25" customHeight="1">
      <c r="G4" s="41"/>
      <c r="H4" s="41"/>
      <c r="I4" s="42" t="s">
        <v>4</v>
      </c>
      <c r="J4" s="86" t="s">
        <v>5</v>
      </c>
      <c r="K4" s="86"/>
      <c r="L4" s="41"/>
      <c r="M4" s="41"/>
      <c r="N4" s="41"/>
      <c r="O4" s="5" t="s">
        <v>6</v>
      </c>
      <c r="P4" s="7" t="s">
        <v>7</v>
      </c>
    </row>
    <row r="5" spans="1:16" s="1" customFormat="1" ht="11.25" customHeight="1">
      <c r="A5" s="83" t="s">
        <v>8</v>
      </c>
      <c r="B5" s="83"/>
      <c r="C5" s="83"/>
      <c r="D5" s="83"/>
      <c r="E5" s="83"/>
      <c r="F5" s="83"/>
      <c r="G5" s="84" t="s">
        <v>9</v>
      </c>
      <c r="H5" s="84"/>
      <c r="I5" s="84"/>
      <c r="J5" s="84"/>
      <c r="K5" s="84"/>
      <c r="L5" s="84"/>
      <c r="M5" s="84"/>
      <c r="N5" s="84"/>
      <c r="O5" s="5" t="s">
        <v>10</v>
      </c>
      <c r="P5" s="8" t="s">
        <v>11</v>
      </c>
    </row>
    <row r="6" spans="1:16" s="1" customFormat="1" ht="11.25" customHeight="1">
      <c r="A6" s="83" t="s">
        <v>12</v>
      </c>
      <c r="B6" s="83"/>
      <c r="C6" s="83"/>
      <c r="D6" s="83"/>
      <c r="E6" s="83"/>
      <c r="F6" s="83"/>
      <c r="G6" s="84"/>
      <c r="H6" s="84"/>
      <c r="I6" s="84"/>
      <c r="J6" s="84"/>
      <c r="K6" s="84"/>
      <c r="L6" s="84"/>
      <c r="M6" s="84"/>
      <c r="N6" s="84"/>
      <c r="O6" s="5"/>
      <c r="P6" s="8"/>
    </row>
    <row r="7" spans="1:16" s="1" customFormat="1" ht="11.25" customHeight="1">
      <c r="A7" s="83" t="s">
        <v>13</v>
      </c>
      <c r="B7" s="83"/>
      <c r="C7" s="83"/>
      <c r="D7" s="83"/>
      <c r="E7" s="83"/>
      <c r="F7" s="83"/>
      <c r="G7" s="84"/>
      <c r="H7" s="84"/>
      <c r="I7" s="84"/>
      <c r="J7" s="84"/>
      <c r="K7" s="84"/>
      <c r="L7" s="84"/>
      <c r="M7" s="84"/>
      <c r="N7" s="84"/>
      <c r="O7" s="5" t="s">
        <v>14</v>
      </c>
      <c r="P7" s="8" t="s">
        <v>15</v>
      </c>
    </row>
    <row r="8" spans="1:16" s="1" customFormat="1" ht="11.25" customHeight="1">
      <c r="A8" s="81" t="s">
        <v>16</v>
      </c>
      <c r="B8" s="81"/>
      <c r="C8" s="81"/>
      <c r="D8" s="81"/>
      <c r="E8" s="81"/>
      <c r="F8" s="81"/>
      <c r="G8" s="84" t="s">
        <v>17</v>
      </c>
      <c r="H8" s="84"/>
      <c r="I8" s="84"/>
      <c r="J8" s="84"/>
      <c r="K8" s="84"/>
      <c r="L8" s="84"/>
      <c r="M8" s="84"/>
      <c r="N8" s="84"/>
      <c r="O8" s="5" t="s">
        <v>10</v>
      </c>
      <c r="P8" s="8"/>
    </row>
    <row r="9" spans="1:16" s="1" customFormat="1" ht="11.25" customHeight="1">
      <c r="A9" s="83" t="s">
        <v>18</v>
      </c>
      <c r="B9" s="83"/>
      <c r="C9" s="83"/>
      <c r="D9" s="83"/>
      <c r="E9" s="83"/>
      <c r="F9" s="83"/>
      <c r="G9" s="84"/>
      <c r="H9" s="84"/>
      <c r="I9" s="84"/>
      <c r="J9" s="84"/>
      <c r="K9" s="84"/>
      <c r="L9" s="84"/>
      <c r="M9" s="84"/>
      <c r="N9" s="84"/>
      <c r="O9" s="5" t="s">
        <v>19</v>
      </c>
      <c r="P9" s="8" t="s">
        <v>20</v>
      </c>
    </row>
    <row r="10" spans="1:16" s="1" customFormat="1" ht="11.25" customHeight="1">
      <c r="A10" s="81" t="s">
        <v>21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P10" s="8"/>
    </row>
    <row r="11" spans="1:16" s="1" customFormat="1" ht="11.25" customHeight="1">
      <c r="A11" s="81" t="s">
        <v>22</v>
      </c>
      <c r="B11" s="81"/>
      <c r="C11" s="81"/>
      <c r="D11" s="82" t="s">
        <v>23</v>
      </c>
      <c r="E11" s="82"/>
      <c r="O11" s="5" t="s">
        <v>24</v>
      </c>
      <c r="P11" s="9" t="s">
        <v>25</v>
      </c>
    </row>
    <row r="12" s="1" customFormat="1" ht="11.25" customHeight="1"/>
    <row r="13" spans="1:16" s="10" customFormat="1" ht="12" customHeight="1">
      <c r="A13" s="77" t="s">
        <v>26</v>
      </c>
      <c r="B13" s="77"/>
      <c r="C13" s="77"/>
      <c r="D13" s="77"/>
      <c r="E13" s="77"/>
      <c r="F13" s="77"/>
      <c r="G13" s="77"/>
      <c r="H13" s="74" t="s">
        <v>27</v>
      </c>
      <c r="I13" s="11" t="s">
        <v>28</v>
      </c>
      <c r="J13" s="12"/>
      <c r="K13" s="12"/>
      <c r="L13" s="12"/>
      <c r="M13" s="11" t="s">
        <v>29</v>
      </c>
      <c r="N13" s="12"/>
      <c r="O13" s="12"/>
      <c r="P13" s="13"/>
    </row>
    <row r="14" spans="1:16" s="10" customFormat="1" ht="32.25" customHeight="1">
      <c r="A14" s="77"/>
      <c r="B14" s="77"/>
      <c r="C14" s="77"/>
      <c r="D14" s="77"/>
      <c r="E14" s="77"/>
      <c r="F14" s="77"/>
      <c r="G14" s="77"/>
      <c r="H14" s="74"/>
      <c r="I14" s="14" t="s">
        <v>30</v>
      </c>
      <c r="J14" s="14" t="s">
        <v>31</v>
      </c>
      <c r="K14" s="14" t="s">
        <v>32</v>
      </c>
      <c r="L14" s="14" t="s">
        <v>33</v>
      </c>
      <c r="M14" s="14" t="s">
        <v>30</v>
      </c>
      <c r="N14" s="14" t="s">
        <v>31</v>
      </c>
      <c r="O14" s="14" t="s">
        <v>32</v>
      </c>
      <c r="P14" s="15" t="s">
        <v>33</v>
      </c>
    </row>
    <row r="15" spans="1:16" s="16" customFormat="1" ht="9" customHeight="1">
      <c r="A15" s="75">
        <v>1</v>
      </c>
      <c r="B15" s="75"/>
      <c r="C15" s="75"/>
      <c r="D15" s="75"/>
      <c r="E15" s="75"/>
      <c r="F15" s="75"/>
      <c r="G15" s="75"/>
      <c r="H15" s="17">
        <v>2</v>
      </c>
      <c r="I15" s="17">
        <v>3</v>
      </c>
      <c r="J15" s="17">
        <v>4</v>
      </c>
      <c r="K15" s="17">
        <v>5</v>
      </c>
      <c r="L15" s="17">
        <v>6</v>
      </c>
      <c r="M15" s="17">
        <v>7</v>
      </c>
      <c r="N15" s="17">
        <v>8</v>
      </c>
      <c r="O15" s="17">
        <v>9</v>
      </c>
      <c r="P15" s="18">
        <v>10</v>
      </c>
    </row>
    <row r="16" spans="1:16" s="19" customFormat="1" ht="12" customHeight="1">
      <c r="A16" s="73" t="s">
        <v>34</v>
      </c>
      <c r="B16" s="73"/>
      <c r="C16" s="73"/>
      <c r="D16" s="73"/>
      <c r="E16" s="73"/>
      <c r="F16" s="73"/>
      <c r="G16" s="73"/>
      <c r="H16" s="20"/>
      <c r="I16" s="21"/>
      <c r="J16" s="21"/>
      <c r="K16" s="21"/>
      <c r="L16" s="21"/>
      <c r="M16" s="21"/>
      <c r="N16" s="21"/>
      <c r="O16" s="21"/>
      <c r="P16" s="22"/>
    </row>
    <row r="17" spans="1:16" ht="23.25" customHeight="1">
      <c r="A17" s="76" t="s">
        <v>35</v>
      </c>
      <c r="B17" s="76"/>
      <c r="C17" s="76"/>
      <c r="D17" s="76"/>
      <c r="E17" s="76"/>
      <c r="F17" s="76"/>
      <c r="G17" s="76"/>
      <c r="H17" s="23">
        <v>10</v>
      </c>
      <c r="I17" s="43">
        <v>0</v>
      </c>
      <c r="J17" s="44">
        <f>J19+J20+J21</f>
        <v>3507006.05</v>
      </c>
      <c r="K17" s="45" t="s">
        <v>36</v>
      </c>
      <c r="L17" s="44">
        <f>J17</f>
        <v>3507006.05</v>
      </c>
      <c r="M17" s="43">
        <v>0</v>
      </c>
      <c r="N17" s="44">
        <f>N19+N20+N21</f>
        <v>3813696.2800000003</v>
      </c>
      <c r="O17" s="45" t="s">
        <v>36</v>
      </c>
      <c r="P17" s="46">
        <f>N17</f>
        <v>3813696.2800000003</v>
      </c>
    </row>
    <row r="18" spans="1:16" ht="11.25" customHeight="1" outlineLevel="1">
      <c r="A18" s="70" t="s">
        <v>37</v>
      </c>
      <c r="B18" s="70"/>
      <c r="C18" s="70"/>
      <c r="D18" s="70"/>
      <c r="E18" s="70"/>
      <c r="F18" s="70"/>
      <c r="G18" s="70"/>
      <c r="H18" s="24"/>
      <c r="I18" s="47"/>
      <c r="J18" s="47"/>
      <c r="K18" s="47"/>
      <c r="L18" s="47"/>
      <c r="M18" s="47"/>
      <c r="N18" s="47"/>
      <c r="O18" s="47"/>
      <c r="P18" s="48"/>
    </row>
    <row r="19" spans="1:16" ht="21.75" customHeight="1" outlineLevel="1">
      <c r="A19" s="71" t="s">
        <v>38</v>
      </c>
      <c r="B19" s="71"/>
      <c r="C19" s="71"/>
      <c r="D19" s="71"/>
      <c r="E19" s="71"/>
      <c r="F19" s="71"/>
      <c r="G19" s="71"/>
      <c r="H19" s="23">
        <v>11</v>
      </c>
      <c r="I19" s="43">
        <v>0</v>
      </c>
      <c r="J19" s="44">
        <v>580470.84</v>
      </c>
      <c r="K19" s="45" t="s">
        <v>36</v>
      </c>
      <c r="L19" s="44">
        <f>J19</f>
        <v>580470.84</v>
      </c>
      <c r="M19" s="43">
        <v>0</v>
      </c>
      <c r="N19" s="44">
        <v>580470.84</v>
      </c>
      <c r="O19" s="45" t="s">
        <v>36</v>
      </c>
      <c r="P19" s="46">
        <f>N19</f>
        <v>580470.84</v>
      </c>
    </row>
    <row r="20" spans="1:16" ht="21.75" customHeight="1" outlineLevel="1">
      <c r="A20" s="71" t="s">
        <v>39</v>
      </c>
      <c r="B20" s="71"/>
      <c r="C20" s="71"/>
      <c r="D20" s="71"/>
      <c r="E20" s="71"/>
      <c r="F20" s="71"/>
      <c r="G20" s="71"/>
      <c r="H20" s="23">
        <v>12</v>
      </c>
      <c r="I20" s="43">
        <v>0</v>
      </c>
      <c r="J20" s="44">
        <v>1558076.47</v>
      </c>
      <c r="K20" s="45" t="s">
        <v>36</v>
      </c>
      <c r="L20" s="44">
        <f>J20</f>
        <v>1558076.47</v>
      </c>
      <c r="M20" s="43">
        <v>0</v>
      </c>
      <c r="N20" s="44">
        <v>1743076.47</v>
      </c>
      <c r="O20" s="45" t="s">
        <v>36</v>
      </c>
      <c r="P20" s="46">
        <f>N20</f>
        <v>1743076.47</v>
      </c>
    </row>
    <row r="21" spans="1:16" ht="21.75" customHeight="1" outlineLevel="1">
      <c r="A21" s="71" t="s">
        <v>40</v>
      </c>
      <c r="B21" s="71"/>
      <c r="C21" s="71"/>
      <c r="D21" s="71"/>
      <c r="E21" s="71"/>
      <c r="F21" s="71"/>
      <c r="G21" s="71"/>
      <c r="H21" s="23">
        <v>13</v>
      </c>
      <c r="I21" s="43">
        <v>0</v>
      </c>
      <c r="J21" s="44">
        <v>1368458.74</v>
      </c>
      <c r="K21" s="45" t="s">
        <v>36</v>
      </c>
      <c r="L21" s="44">
        <f>J21</f>
        <v>1368458.74</v>
      </c>
      <c r="M21" s="43">
        <v>0</v>
      </c>
      <c r="N21" s="44">
        <v>1490148.97</v>
      </c>
      <c r="O21" s="45" t="s">
        <v>36</v>
      </c>
      <c r="P21" s="46">
        <f>N21</f>
        <v>1490148.97</v>
      </c>
    </row>
    <row r="22" spans="1:16" ht="11.25" customHeight="1" outlineLevel="1">
      <c r="A22" s="71" t="s">
        <v>41</v>
      </c>
      <c r="B22" s="71"/>
      <c r="C22" s="71"/>
      <c r="D22" s="71"/>
      <c r="E22" s="71"/>
      <c r="F22" s="71"/>
      <c r="G22" s="71"/>
      <c r="H22" s="23">
        <v>14</v>
      </c>
      <c r="I22" s="43">
        <v>0</v>
      </c>
      <c r="J22" s="43">
        <v>0</v>
      </c>
      <c r="K22" s="45" t="s">
        <v>36</v>
      </c>
      <c r="L22" s="43">
        <v>0</v>
      </c>
      <c r="M22" s="43">
        <v>0</v>
      </c>
      <c r="N22" s="43">
        <v>0</v>
      </c>
      <c r="O22" s="45" t="s">
        <v>36</v>
      </c>
      <c r="P22" s="49">
        <v>0</v>
      </c>
    </row>
    <row r="23" spans="1:16" ht="12" customHeight="1">
      <c r="A23" s="76" t="s">
        <v>42</v>
      </c>
      <c r="B23" s="76"/>
      <c r="C23" s="76"/>
      <c r="D23" s="76"/>
      <c r="E23" s="76"/>
      <c r="F23" s="76"/>
      <c r="G23" s="76"/>
      <c r="H23" s="23">
        <v>20</v>
      </c>
      <c r="I23" s="43">
        <v>0</v>
      </c>
      <c r="J23" s="44">
        <f>J25+J26+J27</f>
        <v>2581832.05</v>
      </c>
      <c r="K23" s="45" t="s">
        <v>36</v>
      </c>
      <c r="L23" s="44">
        <f>J23</f>
        <v>2581832.05</v>
      </c>
      <c r="M23" s="44" t="str">
        <f>K23</f>
        <v>−</v>
      </c>
      <c r="N23" s="44">
        <f>N25+N26+N27</f>
        <v>2791381.54</v>
      </c>
      <c r="O23" s="44" t="str">
        <f>M23</f>
        <v>−</v>
      </c>
      <c r="P23" s="44">
        <f>N23</f>
        <v>2791381.54</v>
      </c>
    </row>
    <row r="24" spans="1:16" ht="11.25" customHeight="1" outlineLevel="1">
      <c r="A24" s="70" t="s">
        <v>37</v>
      </c>
      <c r="B24" s="70"/>
      <c r="C24" s="70"/>
      <c r="D24" s="70"/>
      <c r="E24" s="70"/>
      <c r="F24" s="70"/>
      <c r="G24" s="70"/>
      <c r="H24" s="24"/>
      <c r="I24" s="47"/>
      <c r="J24" s="47"/>
      <c r="K24" s="47"/>
      <c r="L24" s="47"/>
      <c r="M24" s="47"/>
      <c r="N24" s="47"/>
      <c r="O24" s="47"/>
      <c r="P24" s="48"/>
    </row>
    <row r="25" spans="1:16" ht="21.75" customHeight="1" outlineLevel="1">
      <c r="A25" s="71" t="s">
        <v>43</v>
      </c>
      <c r="B25" s="71"/>
      <c r="C25" s="71"/>
      <c r="D25" s="71"/>
      <c r="E25" s="71"/>
      <c r="F25" s="71"/>
      <c r="G25" s="71"/>
      <c r="H25" s="23">
        <v>21</v>
      </c>
      <c r="I25" s="43">
        <v>0</v>
      </c>
      <c r="J25" s="44">
        <v>580470.84</v>
      </c>
      <c r="K25" s="45" t="s">
        <v>36</v>
      </c>
      <c r="L25" s="44">
        <f>J25</f>
        <v>580470.84</v>
      </c>
      <c r="M25" s="43">
        <v>0</v>
      </c>
      <c r="N25" s="44">
        <v>580470.84</v>
      </c>
      <c r="O25" s="45" t="s">
        <v>36</v>
      </c>
      <c r="P25" s="46">
        <f>N25</f>
        <v>580470.84</v>
      </c>
    </row>
    <row r="26" spans="1:16" ht="21.75" customHeight="1" outlineLevel="1">
      <c r="A26" s="71" t="s">
        <v>44</v>
      </c>
      <c r="B26" s="71"/>
      <c r="C26" s="71"/>
      <c r="D26" s="71"/>
      <c r="E26" s="71"/>
      <c r="F26" s="71"/>
      <c r="G26" s="71"/>
      <c r="H26" s="23">
        <v>22</v>
      </c>
      <c r="I26" s="43">
        <v>0</v>
      </c>
      <c r="J26" s="44">
        <v>907354.44</v>
      </c>
      <c r="K26" s="45" t="s">
        <v>36</v>
      </c>
      <c r="L26" s="44">
        <f>J26</f>
        <v>907354.44</v>
      </c>
      <c r="M26" s="43">
        <v>0</v>
      </c>
      <c r="N26" s="44">
        <v>959948.52</v>
      </c>
      <c r="O26" s="45" t="s">
        <v>36</v>
      </c>
      <c r="P26" s="46">
        <f>N26</f>
        <v>959948.52</v>
      </c>
    </row>
    <row r="27" spans="1:16" ht="21.75" customHeight="1" outlineLevel="1">
      <c r="A27" s="71" t="s">
        <v>45</v>
      </c>
      <c r="B27" s="71"/>
      <c r="C27" s="71"/>
      <c r="D27" s="71"/>
      <c r="E27" s="71"/>
      <c r="F27" s="71"/>
      <c r="G27" s="71"/>
      <c r="H27" s="23">
        <v>23</v>
      </c>
      <c r="I27" s="43">
        <v>0</v>
      </c>
      <c r="J27" s="44">
        <v>1094006.77</v>
      </c>
      <c r="K27" s="45" t="s">
        <v>36</v>
      </c>
      <c r="L27" s="44">
        <v>1094006.77</v>
      </c>
      <c r="M27" s="43">
        <v>0</v>
      </c>
      <c r="N27" s="44">
        <v>1250962.18</v>
      </c>
      <c r="O27" s="45" t="s">
        <v>36</v>
      </c>
      <c r="P27" s="46">
        <f>N27</f>
        <v>1250962.18</v>
      </c>
    </row>
    <row r="28" spans="1:16" ht="11.25" customHeight="1" outlineLevel="1">
      <c r="A28" s="71" t="s">
        <v>46</v>
      </c>
      <c r="B28" s="71"/>
      <c r="C28" s="71"/>
      <c r="D28" s="71"/>
      <c r="E28" s="71"/>
      <c r="F28" s="71"/>
      <c r="G28" s="71"/>
      <c r="H28" s="23">
        <v>24</v>
      </c>
      <c r="I28" s="43">
        <v>0</v>
      </c>
      <c r="J28" s="43">
        <v>0</v>
      </c>
      <c r="K28" s="45" t="s">
        <v>36</v>
      </c>
      <c r="L28" s="43">
        <v>0</v>
      </c>
      <c r="M28" s="43">
        <v>0</v>
      </c>
      <c r="N28" s="43">
        <v>0</v>
      </c>
      <c r="O28" s="45" t="s">
        <v>36</v>
      </c>
      <c r="P28" s="49">
        <v>0</v>
      </c>
    </row>
    <row r="29" spans="1:16" ht="23.25" customHeight="1">
      <c r="A29" s="76" t="s">
        <v>47</v>
      </c>
      <c r="B29" s="76"/>
      <c r="C29" s="76"/>
      <c r="D29" s="76"/>
      <c r="E29" s="76"/>
      <c r="F29" s="76"/>
      <c r="G29" s="76"/>
      <c r="H29" s="23">
        <v>30</v>
      </c>
      <c r="I29" s="43">
        <v>0</v>
      </c>
      <c r="J29" s="44">
        <f>J32+J33</f>
        <v>925174</v>
      </c>
      <c r="K29" s="45" t="s">
        <v>36</v>
      </c>
      <c r="L29" s="44">
        <f>J29</f>
        <v>925174</v>
      </c>
      <c r="M29" s="43">
        <v>0</v>
      </c>
      <c r="N29" s="44">
        <f>N32+N33</f>
        <v>1022314.74</v>
      </c>
      <c r="O29" s="45" t="s">
        <v>36</v>
      </c>
      <c r="P29" s="46">
        <f>N29</f>
        <v>1022314.74</v>
      </c>
    </row>
    <row r="30" spans="1:16" ht="11.25" customHeight="1" outlineLevel="1">
      <c r="A30" s="70" t="s">
        <v>48</v>
      </c>
      <c r="B30" s="70"/>
      <c r="C30" s="70"/>
      <c r="D30" s="70"/>
      <c r="E30" s="70"/>
      <c r="F30" s="70"/>
      <c r="G30" s="70"/>
      <c r="H30" s="24"/>
      <c r="I30" s="47"/>
      <c r="J30" s="47"/>
      <c r="K30" s="47"/>
      <c r="L30" s="47"/>
      <c r="M30" s="47"/>
      <c r="N30" s="47"/>
      <c r="O30" s="47"/>
      <c r="P30" s="48"/>
    </row>
    <row r="31" spans="1:16" ht="21.75" customHeight="1" outlineLevel="1">
      <c r="A31" s="71" t="s">
        <v>49</v>
      </c>
      <c r="B31" s="71"/>
      <c r="C31" s="71"/>
      <c r="D31" s="71"/>
      <c r="E31" s="71"/>
      <c r="F31" s="71"/>
      <c r="G31" s="71"/>
      <c r="H31" s="23">
        <v>31</v>
      </c>
      <c r="I31" s="43">
        <v>0</v>
      </c>
      <c r="J31" s="43">
        <v>0</v>
      </c>
      <c r="K31" s="45" t="s">
        <v>36</v>
      </c>
      <c r="L31" s="43">
        <v>0</v>
      </c>
      <c r="M31" s="43">
        <v>0</v>
      </c>
      <c r="N31" s="43">
        <v>0</v>
      </c>
      <c r="O31" s="45" t="s">
        <v>36</v>
      </c>
      <c r="P31" s="49">
        <v>0</v>
      </c>
    </row>
    <row r="32" spans="1:16" ht="32.25" customHeight="1" outlineLevel="1">
      <c r="A32" s="71" t="s">
        <v>50</v>
      </c>
      <c r="B32" s="71"/>
      <c r="C32" s="71"/>
      <c r="D32" s="71"/>
      <c r="E32" s="71"/>
      <c r="F32" s="71"/>
      <c r="G32" s="71"/>
      <c r="H32" s="23">
        <v>32</v>
      </c>
      <c r="I32" s="43">
        <v>0</v>
      </c>
      <c r="J32" s="44">
        <v>650722.03</v>
      </c>
      <c r="K32" s="45" t="s">
        <v>36</v>
      </c>
      <c r="L32" s="44">
        <f>J32</f>
        <v>650722.03</v>
      </c>
      <c r="M32" s="43">
        <v>0</v>
      </c>
      <c r="N32" s="44">
        <v>783127.95</v>
      </c>
      <c r="O32" s="45" t="s">
        <v>36</v>
      </c>
      <c r="P32" s="46">
        <f>N32</f>
        <v>783127.95</v>
      </c>
    </row>
    <row r="33" spans="1:16" ht="21.75" customHeight="1" outlineLevel="1">
      <c r="A33" s="71" t="s">
        <v>51</v>
      </c>
      <c r="B33" s="71"/>
      <c r="C33" s="71"/>
      <c r="D33" s="71"/>
      <c r="E33" s="71"/>
      <c r="F33" s="71"/>
      <c r="G33" s="71"/>
      <c r="H33" s="23">
        <v>33</v>
      </c>
      <c r="I33" s="43">
        <v>0</v>
      </c>
      <c r="J33" s="44">
        <v>274451.97</v>
      </c>
      <c r="K33" s="45" t="s">
        <v>36</v>
      </c>
      <c r="L33" s="44">
        <f>J33</f>
        <v>274451.97</v>
      </c>
      <c r="M33" s="43">
        <v>0</v>
      </c>
      <c r="N33" s="44">
        <v>239186.79</v>
      </c>
      <c r="O33" s="45" t="s">
        <v>36</v>
      </c>
      <c r="P33" s="46">
        <f>N33</f>
        <v>239186.79</v>
      </c>
    </row>
    <row r="34" spans="1:16" ht="21.75" customHeight="1" outlineLevel="1">
      <c r="A34" s="71" t="s">
        <v>52</v>
      </c>
      <c r="B34" s="71"/>
      <c r="C34" s="71"/>
      <c r="D34" s="71"/>
      <c r="E34" s="71"/>
      <c r="F34" s="71"/>
      <c r="G34" s="71"/>
      <c r="H34" s="23">
        <v>34</v>
      </c>
      <c r="I34" s="43">
        <v>0</v>
      </c>
      <c r="J34" s="43">
        <v>0</v>
      </c>
      <c r="K34" s="45" t="s">
        <v>36</v>
      </c>
      <c r="L34" s="43">
        <v>0</v>
      </c>
      <c r="M34" s="43">
        <v>0</v>
      </c>
      <c r="N34" s="43">
        <v>0</v>
      </c>
      <c r="O34" s="45" t="s">
        <v>36</v>
      </c>
      <c r="P34" s="49">
        <v>0</v>
      </c>
    </row>
    <row r="35" s="1" customFormat="1" ht="11.25" customHeight="1">
      <c r="P35" s="25" t="s">
        <v>53</v>
      </c>
    </row>
    <row r="36" spans="1:16" ht="12" customHeight="1">
      <c r="A36" s="77" t="s">
        <v>26</v>
      </c>
      <c r="B36" s="77"/>
      <c r="C36" s="77"/>
      <c r="D36" s="77"/>
      <c r="E36" s="77"/>
      <c r="F36" s="77"/>
      <c r="G36" s="77"/>
      <c r="H36" s="74" t="s">
        <v>27</v>
      </c>
      <c r="I36" s="11" t="s">
        <v>28</v>
      </c>
      <c r="J36" s="12"/>
      <c r="K36" s="12"/>
      <c r="L36" s="12"/>
      <c r="M36" s="11" t="s">
        <v>29</v>
      </c>
      <c r="N36" s="12"/>
      <c r="O36" s="12"/>
      <c r="P36" s="13"/>
    </row>
    <row r="37" spans="1:16" ht="32.25" customHeight="1">
      <c r="A37" s="77"/>
      <c r="B37" s="77"/>
      <c r="C37" s="77"/>
      <c r="D37" s="77"/>
      <c r="E37" s="77"/>
      <c r="F37" s="77"/>
      <c r="G37" s="77"/>
      <c r="H37" s="74"/>
      <c r="I37" s="14" t="s">
        <v>30</v>
      </c>
      <c r="J37" s="14" t="s">
        <v>31</v>
      </c>
      <c r="K37" s="14" t="s">
        <v>32</v>
      </c>
      <c r="L37" s="14" t="s">
        <v>33</v>
      </c>
      <c r="M37" s="14" t="s">
        <v>30</v>
      </c>
      <c r="N37" s="14" t="s">
        <v>31</v>
      </c>
      <c r="O37" s="14" t="s">
        <v>32</v>
      </c>
      <c r="P37" s="15" t="s">
        <v>33</v>
      </c>
    </row>
    <row r="38" spans="1:16" ht="11.25" customHeight="1">
      <c r="A38" s="75">
        <v>1</v>
      </c>
      <c r="B38" s="75"/>
      <c r="C38" s="75"/>
      <c r="D38" s="75"/>
      <c r="E38" s="75"/>
      <c r="F38" s="75"/>
      <c r="G38" s="75"/>
      <c r="H38" s="17">
        <v>2</v>
      </c>
      <c r="I38" s="17">
        <v>3</v>
      </c>
      <c r="J38" s="17">
        <v>4</v>
      </c>
      <c r="K38" s="17">
        <v>5</v>
      </c>
      <c r="L38" s="17">
        <v>6</v>
      </c>
      <c r="M38" s="17">
        <v>7</v>
      </c>
      <c r="N38" s="17">
        <v>8</v>
      </c>
      <c r="O38" s="17">
        <v>9</v>
      </c>
      <c r="P38" s="18">
        <v>10</v>
      </c>
    </row>
    <row r="39" spans="1:16" ht="23.25" customHeight="1">
      <c r="A39" s="76" t="s">
        <v>54</v>
      </c>
      <c r="B39" s="76"/>
      <c r="C39" s="76"/>
      <c r="D39" s="76"/>
      <c r="E39" s="76"/>
      <c r="F39" s="76"/>
      <c r="G39" s="76"/>
      <c r="H39" s="23">
        <v>40</v>
      </c>
      <c r="I39" s="43">
        <v>0</v>
      </c>
      <c r="J39" s="43">
        <v>0</v>
      </c>
      <c r="K39" s="45" t="s">
        <v>36</v>
      </c>
      <c r="L39" s="43">
        <v>0</v>
      </c>
      <c r="M39" s="43">
        <v>0</v>
      </c>
      <c r="N39" s="43">
        <v>0</v>
      </c>
      <c r="O39" s="45" t="s">
        <v>36</v>
      </c>
      <c r="P39" s="49">
        <v>0</v>
      </c>
    </row>
    <row r="40" spans="1:16" ht="11.25" customHeight="1" outlineLevel="1">
      <c r="A40" s="70" t="s">
        <v>48</v>
      </c>
      <c r="B40" s="70"/>
      <c r="C40" s="70"/>
      <c r="D40" s="70"/>
      <c r="E40" s="70"/>
      <c r="F40" s="70"/>
      <c r="G40" s="70"/>
      <c r="H40" s="24"/>
      <c r="I40" s="47"/>
      <c r="J40" s="47"/>
      <c r="K40" s="47"/>
      <c r="L40" s="47"/>
      <c r="M40" s="47"/>
      <c r="N40" s="47"/>
      <c r="O40" s="47"/>
      <c r="P40" s="48"/>
    </row>
    <row r="41" spans="1:16" ht="21.75" customHeight="1" outlineLevel="1">
      <c r="A41" s="71" t="s">
        <v>55</v>
      </c>
      <c r="B41" s="71"/>
      <c r="C41" s="71"/>
      <c r="D41" s="71"/>
      <c r="E41" s="71"/>
      <c r="F41" s="71"/>
      <c r="G41" s="71"/>
      <c r="H41" s="23">
        <v>41</v>
      </c>
      <c r="I41" s="43">
        <v>0</v>
      </c>
      <c r="J41" s="43">
        <v>0</v>
      </c>
      <c r="K41" s="45" t="s">
        <v>36</v>
      </c>
      <c r="L41" s="43">
        <v>0</v>
      </c>
      <c r="M41" s="43">
        <v>0</v>
      </c>
      <c r="N41" s="43">
        <v>0</v>
      </c>
      <c r="O41" s="45" t="s">
        <v>36</v>
      </c>
      <c r="P41" s="49">
        <v>0</v>
      </c>
    </row>
    <row r="42" spans="1:16" ht="21.75" customHeight="1" outlineLevel="1">
      <c r="A42" s="71" t="s">
        <v>56</v>
      </c>
      <c r="B42" s="71"/>
      <c r="C42" s="71"/>
      <c r="D42" s="71"/>
      <c r="E42" s="71"/>
      <c r="F42" s="71"/>
      <c r="G42" s="71"/>
      <c r="H42" s="23">
        <v>42</v>
      </c>
      <c r="I42" s="43">
        <v>0</v>
      </c>
      <c r="J42" s="43">
        <v>0</v>
      </c>
      <c r="K42" s="45" t="s">
        <v>36</v>
      </c>
      <c r="L42" s="43">
        <v>0</v>
      </c>
      <c r="M42" s="43">
        <v>0</v>
      </c>
      <c r="N42" s="43">
        <v>0</v>
      </c>
      <c r="O42" s="45" t="s">
        <v>36</v>
      </c>
      <c r="P42" s="49">
        <v>0</v>
      </c>
    </row>
    <row r="43" spans="1:16" s="1" customFormat="1" ht="11.25" customHeight="1" outlineLevel="1">
      <c r="A43" s="71" t="s">
        <v>57</v>
      </c>
      <c r="B43" s="71"/>
      <c r="C43" s="71"/>
      <c r="D43" s="71"/>
      <c r="E43" s="71"/>
      <c r="F43" s="71"/>
      <c r="G43" s="71"/>
      <c r="H43" s="23">
        <v>43</v>
      </c>
      <c r="I43" s="43">
        <v>0</v>
      </c>
      <c r="J43" s="43">
        <v>0</v>
      </c>
      <c r="K43" s="45" t="s">
        <v>36</v>
      </c>
      <c r="L43" s="43">
        <v>0</v>
      </c>
      <c r="M43" s="43">
        <v>0</v>
      </c>
      <c r="N43" s="43">
        <v>0</v>
      </c>
      <c r="O43" s="45" t="s">
        <v>36</v>
      </c>
      <c r="P43" s="49">
        <v>0</v>
      </c>
    </row>
    <row r="44" spans="1:16" ht="12" customHeight="1">
      <c r="A44" s="76" t="s">
        <v>58</v>
      </c>
      <c r="B44" s="76"/>
      <c r="C44" s="76"/>
      <c r="D44" s="76"/>
      <c r="E44" s="76"/>
      <c r="F44" s="76"/>
      <c r="G44" s="76"/>
      <c r="H44" s="23">
        <v>50</v>
      </c>
      <c r="I44" s="43">
        <v>0</v>
      </c>
      <c r="J44" s="43">
        <v>0</v>
      </c>
      <c r="K44" s="45" t="s">
        <v>36</v>
      </c>
      <c r="L44" s="43">
        <v>0</v>
      </c>
      <c r="M44" s="43">
        <v>0</v>
      </c>
      <c r="N44" s="43">
        <v>0</v>
      </c>
      <c r="O44" s="45" t="s">
        <v>36</v>
      </c>
      <c r="P44" s="49">
        <v>0</v>
      </c>
    </row>
    <row r="45" spans="1:16" ht="11.25" customHeight="1" outlineLevel="1">
      <c r="A45" s="70" t="s">
        <v>48</v>
      </c>
      <c r="B45" s="70"/>
      <c r="C45" s="70"/>
      <c r="D45" s="70"/>
      <c r="E45" s="70"/>
      <c r="F45" s="70"/>
      <c r="G45" s="70"/>
      <c r="H45" s="24"/>
      <c r="I45" s="47"/>
      <c r="J45" s="47"/>
      <c r="K45" s="47"/>
      <c r="L45" s="47"/>
      <c r="M45" s="47"/>
      <c r="N45" s="47"/>
      <c r="O45" s="47"/>
      <c r="P45" s="48"/>
    </row>
    <row r="46" spans="1:16" ht="21.75" customHeight="1" outlineLevel="1">
      <c r="A46" s="71" t="s">
        <v>59</v>
      </c>
      <c r="B46" s="71"/>
      <c r="C46" s="71"/>
      <c r="D46" s="71"/>
      <c r="E46" s="71"/>
      <c r="F46" s="71"/>
      <c r="G46" s="71"/>
      <c r="H46" s="23">
        <v>51</v>
      </c>
      <c r="I46" s="43">
        <v>0</v>
      </c>
      <c r="J46" s="43">
        <v>0</v>
      </c>
      <c r="K46" s="45" t="s">
        <v>36</v>
      </c>
      <c r="L46" s="43">
        <v>0</v>
      </c>
      <c r="M46" s="43">
        <v>0</v>
      </c>
      <c r="N46" s="43">
        <v>0</v>
      </c>
      <c r="O46" s="45" t="s">
        <v>36</v>
      </c>
      <c r="P46" s="49">
        <v>0</v>
      </c>
    </row>
    <row r="47" spans="1:16" ht="21.75" customHeight="1" outlineLevel="1">
      <c r="A47" s="71" t="s">
        <v>60</v>
      </c>
      <c r="B47" s="71"/>
      <c r="C47" s="71"/>
      <c r="D47" s="71"/>
      <c r="E47" s="71"/>
      <c r="F47" s="71"/>
      <c r="G47" s="71"/>
      <c r="H47" s="23">
        <v>52</v>
      </c>
      <c r="I47" s="43">
        <v>0</v>
      </c>
      <c r="J47" s="43">
        <v>0</v>
      </c>
      <c r="K47" s="45" t="s">
        <v>36</v>
      </c>
      <c r="L47" s="43">
        <v>0</v>
      </c>
      <c r="M47" s="43">
        <v>0</v>
      </c>
      <c r="N47" s="43">
        <v>0</v>
      </c>
      <c r="O47" s="45" t="s">
        <v>36</v>
      </c>
      <c r="P47" s="49">
        <v>0</v>
      </c>
    </row>
    <row r="48" spans="1:16" ht="11.25" customHeight="1" outlineLevel="1">
      <c r="A48" s="71" t="s">
        <v>61</v>
      </c>
      <c r="B48" s="71"/>
      <c r="C48" s="71"/>
      <c r="D48" s="71"/>
      <c r="E48" s="71"/>
      <c r="F48" s="71"/>
      <c r="G48" s="71"/>
      <c r="H48" s="23">
        <v>53</v>
      </c>
      <c r="I48" s="43">
        <v>0</v>
      </c>
      <c r="J48" s="43">
        <v>0</v>
      </c>
      <c r="K48" s="45" t="s">
        <v>36</v>
      </c>
      <c r="L48" s="43">
        <v>0</v>
      </c>
      <c r="M48" s="43">
        <v>0</v>
      </c>
      <c r="N48" s="43">
        <v>0</v>
      </c>
      <c r="O48" s="45" t="s">
        <v>36</v>
      </c>
      <c r="P48" s="49">
        <v>0</v>
      </c>
    </row>
    <row r="49" spans="1:16" ht="23.25" customHeight="1">
      <c r="A49" s="76" t="s">
        <v>62</v>
      </c>
      <c r="B49" s="76"/>
      <c r="C49" s="76"/>
      <c r="D49" s="76"/>
      <c r="E49" s="76"/>
      <c r="F49" s="76"/>
      <c r="G49" s="76"/>
      <c r="H49" s="23">
        <v>60</v>
      </c>
      <c r="I49" s="43">
        <v>0</v>
      </c>
      <c r="J49" s="43">
        <v>0</v>
      </c>
      <c r="K49" s="45" t="s">
        <v>36</v>
      </c>
      <c r="L49" s="43">
        <v>0</v>
      </c>
      <c r="M49" s="43">
        <v>0</v>
      </c>
      <c r="N49" s="43">
        <v>0</v>
      </c>
      <c r="O49" s="45" t="s">
        <v>36</v>
      </c>
      <c r="P49" s="49">
        <v>0</v>
      </c>
    </row>
    <row r="50" spans="1:16" ht="11.25" customHeight="1" outlineLevel="1">
      <c r="A50" s="70" t="s">
        <v>48</v>
      </c>
      <c r="B50" s="70"/>
      <c r="C50" s="70"/>
      <c r="D50" s="70"/>
      <c r="E50" s="70"/>
      <c r="F50" s="70"/>
      <c r="G50" s="70"/>
      <c r="H50" s="24"/>
      <c r="I50" s="47"/>
      <c r="J50" s="47"/>
      <c r="K50" s="47"/>
      <c r="L50" s="47"/>
      <c r="M50" s="47"/>
      <c r="N50" s="47"/>
      <c r="O50" s="47"/>
      <c r="P50" s="48"/>
    </row>
    <row r="51" spans="1:16" ht="21.75" customHeight="1" outlineLevel="1">
      <c r="A51" s="71" t="s">
        <v>63</v>
      </c>
      <c r="B51" s="71"/>
      <c r="C51" s="71"/>
      <c r="D51" s="71"/>
      <c r="E51" s="71"/>
      <c r="F51" s="71"/>
      <c r="G51" s="71"/>
      <c r="H51" s="23">
        <v>61</v>
      </c>
      <c r="I51" s="43">
        <v>0</v>
      </c>
      <c r="J51" s="43">
        <v>0</v>
      </c>
      <c r="K51" s="45" t="s">
        <v>36</v>
      </c>
      <c r="L51" s="43">
        <v>0</v>
      </c>
      <c r="M51" s="43">
        <v>0</v>
      </c>
      <c r="N51" s="43">
        <v>0</v>
      </c>
      <c r="O51" s="45" t="s">
        <v>36</v>
      </c>
      <c r="P51" s="49">
        <v>0</v>
      </c>
    </row>
    <row r="52" spans="1:16" ht="21.75" customHeight="1" outlineLevel="1">
      <c r="A52" s="71" t="s">
        <v>64</v>
      </c>
      <c r="B52" s="71"/>
      <c r="C52" s="71"/>
      <c r="D52" s="71"/>
      <c r="E52" s="71"/>
      <c r="F52" s="71"/>
      <c r="G52" s="71"/>
      <c r="H52" s="23">
        <v>62</v>
      </c>
      <c r="I52" s="43">
        <v>0</v>
      </c>
      <c r="J52" s="43">
        <v>0</v>
      </c>
      <c r="K52" s="45" t="s">
        <v>36</v>
      </c>
      <c r="L52" s="43">
        <v>0</v>
      </c>
      <c r="M52" s="43">
        <v>0</v>
      </c>
      <c r="N52" s="43">
        <v>0</v>
      </c>
      <c r="O52" s="45" t="s">
        <v>36</v>
      </c>
      <c r="P52" s="49">
        <v>0</v>
      </c>
    </row>
    <row r="53" spans="1:16" ht="21.75" customHeight="1" outlineLevel="1">
      <c r="A53" s="71" t="s">
        <v>65</v>
      </c>
      <c r="B53" s="71"/>
      <c r="C53" s="71"/>
      <c r="D53" s="71"/>
      <c r="E53" s="71"/>
      <c r="F53" s="71"/>
      <c r="G53" s="71"/>
      <c r="H53" s="23">
        <v>63</v>
      </c>
      <c r="I53" s="43">
        <v>0</v>
      </c>
      <c r="J53" s="43">
        <v>0</v>
      </c>
      <c r="K53" s="45" t="s">
        <v>36</v>
      </c>
      <c r="L53" s="43">
        <v>0</v>
      </c>
      <c r="M53" s="43">
        <v>0</v>
      </c>
      <c r="N53" s="43">
        <v>0</v>
      </c>
      <c r="O53" s="45" t="s">
        <v>36</v>
      </c>
      <c r="P53" s="49">
        <v>0</v>
      </c>
    </row>
    <row r="54" spans="1:16" ht="23.25" customHeight="1">
      <c r="A54" s="76" t="s">
        <v>66</v>
      </c>
      <c r="B54" s="76"/>
      <c r="C54" s="76"/>
      <c r="D54" s="76"/>
      <c r="E54" s="76"/>
      <c r="F54" s="76"/>
      <c r="G54" s="76"/>
      <c r="H54" s="23">
        <v>70</v>
      </c>
      <c r="I54" s="43">
        <v>0</v>
      </c>
      <c r="J54" s="43">
        <v>0</v>
      </c>
      <c r="K54" s="45" t="s">
        <v>36</v>
      </c>
      <c r="L54" s="43">
        <v>0</v>
      </c>
      <c r="M54" s="43">
        <v>0</v>
      </c>
      <c r="N54" s="43">
        <v>0</v>
      </c>
      <c r="O54" s="45" t="s">
        <v>36</v>
      </c>
      <c r="P54" s="49">
        <v>0</v>
      </c>
    </row>
    <row r="55" spans="1:16" ht="12" customHeight="1">
      <c r="A55" s="76" t="s">
        <v>67</v>
      </c>
      <c r="B55" s="76"/>
      <c r="C55" s="76"/>
      <c r="D55" s="76"/>
      <c r="E55" s="76"/>
      <c r="F55" s="76"/>
      <c r="G55" s="76"/>
      <c r="H55" s="23">
        <v>80</v>
      </c>
      <c r="I55" s="43">
        <v>0</v>
      </c>
      <c r="J55" s="44">
        <v>32902.44</v>
      </c>
      <c r="K55" s="45" t="s">
        <v>36</v>
      </c>
      <c r="L55" s="44">
        <f>J55</f>
        <v>32902.44</v>
      </c>
      <c r="M55" s="43">
        <v>0</v>
      </c>
      <c r="N55" s="44">
        <v>27507.14</v>
      </c>
      <c r="O55" s="45" t="s">
        <v>36</v>
      </c>
      <c r="P55" s="46">
        <f>N55</f>
        <v>27507.14</v>
      </c>
    </row>
    <row r="56" spans="1:16" s="1" customFormat="1" ht="11.25" customHeight="1">
      <c r="A56" s="79" t="s">
        <v>48</v>
      </c>
      <c r="B56" s="79"/>
      <c r="C56" s="79"/>
      <c r="D56" s="79"/>
      <c r="E56" s="79"/>
      <c r="F56" s="79"/>
      <c r="G56" s="79"/>
      <c r="H56" s="24"/>
      <c r="I56" s="47"/>
      <c r="J56" s="47"/>
      <c r="K56" s="47"/>
      <c r="L56" s="47"/>
      <c r="M56" s="47"/>
      <c r="N56" s="47"/>
      <c r="O56" s="47"/>
      <c r="P56" s="48"/>
    </row>
    <row r="57" spans="1:16" s="1" customFormat="1" ht="21.75" customHeight="1">
      <c r="A57" s="80" t="s">
        <v>68</v>
      </c>
      <c r="B57" s="80"/>
      <c r="C57" s="80"/>
      <c r="D57" s="80"/>
      <c r="E57" s="80"/>
      <c r="F57" s="80"/>
      <c r="G57" s="80"/>
      <c r="H57" s="23">
        <v>81</v>
      </c>
      <c r="I57" s="43">
        <v>0</v>
      </c>
      <c r="J57" s="43">
        <v>0</v>
      </c>
      <c r="K57" s="45" t="s">
        <v>36</v>
      </c>
      <c r="L57" s="43">
        <v>0</v>
      </c>
      <c r="M57" s="43">
        <v>0</v>
      </c>
      <c r="N57" s="43">
        <v>0</v>
      </c>
      <c r="O57" s="45" t="s">
        <v>36</v>
      </c>
      <c r="P57" s="49">
        <v>0</v>
      </c>
    </row>
    <row r="58" spans="1:16" s="1" customFormat="1" ht="12" customHeight="1">
      <c r="A58" s="76" t="s">
        <v>69</v>
      </c>
      <c r="B58" s="76"/>
      <c r="C58" s="76"/>
      <c r="D58" s="76"/>
      <c r="E58" s="76"/>
      <c r="F58" s="76"/>
      <c r="G58" s="76"/>
      <c r="H58" s="23">
        <v>90</v>
      </c>
      <c r="I58" s="43">
        <v>0</v>
      </c>
      <c r="J58" s="43">
        <v>0</v>
      </c>
      <c r="K58" s="45" t="s">
        <v>36</v>
      </c>
      <c r="L58" s="43">
        <v>0</v>
      </c>
      <c r="M58" s="43">
        <v>0</v>
      </c>
      <c r="N58" s="43">
        <v>0</v>
      </c>
      <c r="O58" s="45" t="s">
        <v>36</v>
      </c>
      <c r="P58" s="49">
        <v>0</v>
      </c>
    </row>
    <row r="59" spans="1:16" s="26" customFormat="1" ht="11.25" customHeight="1" outlineLevel="1">
      <c r="A59" s="70" t="s">
        <v>48</v>
      </c>
      <c r="B59" s="70"/>
      <c r="C59" s="70"/>
      <c r="D59" s="70"/>
      <c r="E59" s="70"/>
      <c r="F59" s="70"/>
      <c r="G59" s="70"/>
      <c r="H59" s="27"/>
      <c r="I59" s="50"/>
      <c r="J59" s="50"/>
      <c r="K59" s="50"/>
      <c r="L59" s="50"/>
      <c r="M59" s="50"/>
      <c r="N59" s="50"/>
      <c r="O59" s="50"/>
      <c r="P59" s="51"/>
    </row>
    <row r="60" spans="1:16" ht="21.75" customHeight="1" outlineLevel="1">
      <c r="A60" s="71" t="s">
        <v>70</v>
      </c>
      <c r="B60" s="71"/>
      <c r="C60" s="71"/>
      <c r="D60" s="71"/>
      <c r="E60" s="71"/>
      <c r="F60" s="71"/>
      <c r="G60" s="71"/>
      <c r="H60" s="23">
        <v>91</v>
      </c>
      <c r="I60" s="43">
        <v>0</v>
      </c>
      <c r="J60" s="43">
        <v>0</v>
      </c>
      <c r="K60" s="45" t="s">
        <v>36</v>
      </c>
      <c r="L60" s="43">
        <v>0</v>
      </c>
      <c r="M60" s="43">
        <v>0</v>
      </c>
      <c r="N60" s="43">
        <v>0</v>
      </c>
      <c r="O60" s="45" t="s">
        <v>36</v>
      </c>
      <c r="P60" s="49">
        <v>0</v>
      </c>
    </row>
    <row r="61" spans="1:16" ht="21.75" customHeight="1" outlineLevel="1">
      <c r="A61" s="71" t="s">
        <v>71</v>
      </c>
      <c r="B61" s="71"/>
      <c r="C61" s="71"/>
      <c r="D61" s="71"/>
      <c r="E61" s="71"/>
      <c r="F61" s="71"/>
      <c r="G61" s="71"/>
      <c r="H61" s="23">
        <v>92</v>
      </c>
      <c r="I61" s="43">
        <v>0</v>
      </c>
      <c r="J61" s="43">
        <v>0</v>
      </c>
      <c r="K61" s="45" t="s">
        <v>36</v>
      </c>
      <c r="L61" s="43">
        <v>0</v>
      </c>
      <c r="M61" s="43">
        <v>0</v>
      </c>
      <c r="N61" s="43">
        <v>0</v>
      </c>
      <c r="O61" s="45" t="s">
        <v>36</v>
      </c>
      <c r="P61" s="49">
        <v>0</v>
      </c>
    </row>
    <row r="62" spans="1:16" ht="21.75" customHeight="1" outlineLevel="1">
      <c r="A62" s="71" t="s">
        <v>72</v>
      </c>
      <c r="B62" s="71"/>
      <c r="C62" s="71"/>
      <c r="D62" s="71"/>
      <c r="E62" s="71"/>
      <c r="F62" s="71"/>
      <c r="G62" s="71"/>
      <c r="H62" s="23">
        <v>93</v>
      </c>
      <c r="I62" s="43">
        <v>0</v>
      </c>
      <c r="J62" s="43">
        <v>0</v>
      </c>
      <c r="K62" s="45" t="s">
        <v>36</v>
      </c>
      <c r="L62" s="43">
        <v>0</v>
      </c>
      <c r="M62" s="43">
        <v>0</v>
      </c>
      <c r="N62" s="43">
        <v>0</v>
      </c>
      <c r="O62" s="45" t="s">
        <v>36</v>
      </c>
      <c r="P62" s="49">
        <v>0</v>
      </c>
    </row>
    <row r="63" spans="1:16" s="1" customFormat="1" ht="11.25" customHeight="1" outlineLevel="1">
      <c r="A63" s="71" t="s">
        <v>73</v>
      </c>
      <c r="B63" s="71"/>
      <c r="C63" s="71"/>
      <c r="D63" s="71"/>
      <c r="E63" s="71"/>
      <c r="F63" s="71"/>
      <c r="G63" s="71"/>
      <c r="H63" s="30">
        <v>94</v>
      </c>
      <c r="I63" s="52">
        <v>0</v>
      </c>
      <c r="J63" s="52">
        <v>0</v>
      </c>
      <c r="K63" s="53" t="s">
        <v>36</v>
      </c>
      <c r="L63" s="52">
        <v>0</v>
      </c>
      <c r="M63" s="52">
        <v>0</v>
      </c>
      <c r="N63" s="52">
        <v>0</v>
      </c>
      <c r="O63" s="53" t="s">
        <v>36</v>
      </c>
      <c r="P63" s="54">
        <v>0</v>
      </c>
    </row>
    <row r="64" s="26" customFormat="1" ht="9" customHeight="1">
      <c r="P64" s="25" t="s">
        <v>74</v>
      </c>
    </row>
    <row r="65" spans="1:16" s="10" customFormat="1" ht="12" customHeight="1">
      <c r="A65" s="77" t="s">
        <v>26</v>
      </c>
      <c r="B65" s="77"/>
      <c r="C65" s="77"/>
      <c r="D65" s="77"/>
      <c r="E65" s="77"/>
      <c r="F65" s="77"/>
      <c r="G65" s="77"/>
      <c r="H65" s="74" t="s">
        <v>27</v>
      </c>
      <c r="I65" s="11" t="s">
        <v>28</v>
      </c>
      <c r="J65" s="12"/>
      <c r="K65" s="12"/>
      <c r="L65" s="12"/>
      <c r="M65" s="11" t="s">
        <v>29</v>
      </c>
      <c r="N65" s="12"/>
      <c r="O65" s="12"/>
      <c r="P65" s="13"/>
    </row>
    <row r="66" spans="1:16" s="10" customFormat="1" ht="32.25" customHeight="1">
      <c r="A66" s="77"/>
      <c r="B66" s="77"/>
      <c r="C66" s="77"/>
      <c r="D66" s="77"/>
      <c r="E66" s="77"/>
      <c r="F66" s="77"/>
      <c r="G66" s="77"/>
      <c r="H66" s="74"/>
      <c r="I66" s="14" t="s">
        <v>30</v>
      </c>
      <c r="J66" s="14" t="s">
        <v>31</v>
      </c>
      <c r="K66" s="14" t="s">
        <v>32</v>
      </c>
      <c r="L66" s="14" t="s">
        <v>33</v>
      </c>
      <c r="M66" s="14" t="s">
        <v>30</v>
      </c>
      <c r="N66" s="14" t="s">
        <v>31</v>
      </c>
      <c r="O66" s="14" t="s">
        <v>32</v>
      </c>
      <c r="P66" s="15" t="s">
        <v>33</v>
      </c>
    </row>
    <row r="67" spans="1:16" s="16" customFormat="1" ht="9" customHeight="1">
      <c r="A67" s="75">
        <v>1</v>
      </c>
      <c r="B67" s="75"/>
      <c r="C67" s="75"/>
      <c r="D67" s="75"/>
      <c r="E67" s="75"/>
      <c r="F67" s="75"/>
      <c r="G67" s="75"/>
      <c r="H67" s="17">
        <v>2</v>
      </c>
      <c r="I67" s="17">
        <v>3</v>
      </c>
      <c r="J67" s="17">
        <v>4</v>
      </c>
      <c r="K67" s="17">
        <v>5</v>
      </c>
      <c r="L67" s="17">
        <v>6</v>
      </c>
      <c r="M67" s="17">
        <v>7</v>
      </c>
      <c r="N67" s="17">
        <v>8</v>
      </c>
      <c r="O67" s="17">
        <v>9</v>
      </c>
      <c r="P67" s="18">
        <v>10</v>
      </c>
    </row>
    <row r="68" spans="1:16" s="1" customFormat="1" ht="12" customHeight="1">
      <c r="A68" s="76" t="s">
        <v>75</v>
      </c>
      <c r="B68" s="76"/>
      <c r="C68" s="76"/>
      <c r="D68" s="76"/>
      <c r="E68" s="76"/>
      <c r="F68" s="76"/>
      <c r="G68" s="76"/>
      <c r="H68" s="31">
        <v>100</v>
      </c>
      <c r="I68" s="55">
        <v>0</v>
      </c>
      <c r="J68" s="55">
        <v>0</v>
      </c>
      <c r="K68" s="45" t="s">
        <v>36</v>
      </c>
      <c r="L68" s="55">
        <v>0</v>
      </c>
      <c r="M68" s="55">
        <v>0</v>
      </c>
      <c r="N68" s="55">
        <v>0</v>
      </c>
      <c r="O68" s="45" t="s">
        <v>36</v>
      </c>
      <c r="P68" s="56">
        <v>0</v>
      </c>
    </row>
    <row r="69" spans="1:16" s="1" customFormat="1" ht="11.25" customHeight="1" outlineLevel="1">
      <c r="A69" s="70" t="s">
        <v>48</v>
      </c>
      <c r="B69" s="70"/>
      <c r="C69" s="70"/>
      <c r="D69" s="70"/>
      <c r="E69" s="70"/>
      <c r="F69" s="70"/>
      <c r="G69" s="70"/>
      <c r="H69" s="27"/>
      <c r="I69" s="50"/>
      <c r="J69" s="50"/>
      <c r="K69" s="50"/>
      <c r="L69" s="50"/>
      <c r="M69" s="50"/>
      <c r="N69" s="50"/>
      <c r="O69" s="50"/>
      <c r="P69" s="51"/>
    </row>
    <row r="70" spans="1:16" s="1" customFormat="1" ht="21.75" customHeight="1" outlineLevel="1">
      <c r="A70" s="71" t="s">
        <v>76</v>
      </c>
      <c r="B70" s="71"/>
      <c r="C70" s="71"/>
      <c r="D70" s="71"/>
      <c r="E70" s="71"/>
      <c r="F70" s="71"/>
      <c r="G70" s="71"/>
      <c r="H70" s="32">
        <v>101</v>
      </c>
      <c r="I70" s="43">
        <v>0</v>
      </c>
      <c r="J70" s="43">
        <v>0</v>
      </c>
      <c r="K70" s="45" t="s">
        <v>36</v>
      </c>
      <c r="L70" s="43">
        <v>0</v>
      </c>
      <c r="M70" s="43">
        <v>0</v>
      </c>
      <c r="N70" s="43">
        <v>0</v>
      </c>
      <c r="O70" s="45" t="s">
        <v>36</v>
      </c>
      <c r="P70" s="49">
        <v>0</v>
      </c>
    </row>
    <row r="71" spans="1:16" s="1" customFormat="1" ht="21.75" customHeight="1" outlineLevel="1">
      <c r="A71" s="71" t="s">
        <v>77</v>
      </c>
      <c r="B71" s="71"/>
      <c r="C71" s="71"/>
      <c r="D71" s="71"/>
      <c r="E71" s="71"/>
      <c r="F71" s="71"/>
      <c r="G71" s="71"/>
      <c r="H71" s="32">
        <v>102</v>
      </c>
      <c r="I71" s="43">
        <v>0</v>
      </c>
      <c r="J71" s="43">
        <v>0</v>
      </c>
      <c r="K71" s="45" t="s">
        <v>36</v>
      </c>
      <c r="L71" s="43">
        <v>0</v>
      </c>
      <c r="M71" s="43">
        <v>0</v>
      </c>
      <c r="N71" s="43">
        <v>0</v>
      </c>
      <c r="O71" s="45" t="s">
        <v>36</v>
      </c>
      <c r="P71" s="49">
        <v>0</v>
      </c>
    </row>
    <row r="72" spans="1:16" s="1" customFormat="1" ht="21.75" customHeight="1" outlineLevel="1">
      <c r="A72" s="71" t="s">
        <v>78</v>
      </c>
      <c r="B72" s="71"/>
      <c r="C72" s="71"/>
      <c r="D72" s="71"/>
      <c r="E72" s="71"/>
      <c r="F72" s="71"/>
      <c r="G72" s="71"/>
      <c r="H72" s="33">
        <v>103</v>
      </c>
      <c r="I72" s="57">
        <v>0</v>
      </c>
      <c r="J72" s="57">
        <v>0</v>
      </c>
      <c r="K72" s="45" t="s">
        <v>36</v>
      </c>
      <c r="L72" s="57">
        <v>0</v>
      </c>
      <c r="M72" s="57">
        <v>0</v>
      </c>
      <c r="N72" s="57">
        <v>0</v>
      </c>
      <c r="O72" s="45" t="s">
        <v>36</v>
      </c>
      <c r="P72" s="58">
        <v>0</v>
      </c>
    </row>
    <row r="73" spans="1:16" s="1" customFormat="1" ht="11.25" customHeight="1" outlineLevel="1">
      <c r="A73" s="71" t="s">
        <v>79</v>
      </c>
      <c r="B73" s="71"/>
      <c r="C73" s="71"/>
      <c r="D73" s="71"/>
      <c r="E73" s="71"/>
      <c r="F73" s="71"/>
      <c r="G73" s="71"/>
      <c r="H73" s="33">
        <v>104</v>
      </c>
      <c r="I73" s="57">
        <v>0</v>
      </c>
      <c r="J73" s="57">
        <v>0</v>
      </c>
      <c r="K73" s="45" t="s">
        <v>36</v>
      </c>
      <c r="L73" s="57">
        <v>0</v>
      </c>
      <c r="M73" s="57">
        <v>0</v>
      </c>
      <c r="N73" s="57">
        <v>0</v>
      </c>
      <c r="O73" s="45" t="s">
        <v>36</v>
      </c>
      <c r="P73" s="58">
        <v>0</v>
      </c>
    </row>
    <row r="74" spans="1:16" ht="23.25" customHeight="1" outlineLevel="1">
      <c r="A74" s="78" t="s">
        <v>80</v>
      </c>
      <c r="B74" s="78"/>
      <c r="C74" s="78"/>
      <c r="D74" s="78"/>
      <c r="E74" s="78"/>
      <c r="F74" s="78"/>
      <c r="G74" s="78"/>
      <c r="H74" s="32">
        <v>140</v>
      </c>
      <c r="I74" s="43">
        <v>0</v>
      </c>
      <c r="J74" s="43">
        <v>0</v>
      </c>
      <c r="K74" s="45" t="s">
        <v>36</v>
      </c>
      <c r="L74" s="43">
        <v>0</v>
      </c>
      <c r="M74" s="43">
        <v>0</v>
      </c>
      <c r="N74" s="43">
        <v>0</v>
      </c>
      <c r="O74" s="45" t="s">
        <v>36</v>
      </c>
      <c r="P74" s="49">
        <v>0</v>
      </c>
    </row>
    <row r="75" spans="1:16" s="34" customFormat="1" ht="12" customHeight="1">
      <c r="A75" s="67" t="s">
        <v>81</v>
      </c>
      <c r="B75" s="67"/>
      <c r="C75" s="67"/>
      <c r="D75" s="67"/>
      <c r="E75" s="67"/>
      <c r="F75" s="67"/>
      <c r="G75" s="67"/>
      <c r="H75" s="35"/>
      <c r="I75" s="59"/>
      <c r="J75" s="59"/>
      <c r="K75" s="59"/>
      <c r="L75" s="59"/>
      <c r="M75" s="59"/>
      <c r="N75" s="59"/>
      <c r="O75" s="59"/>
      <c r="P75" s="60"/>
    </row>
    <row r="76" spans="1:16" s="1" customFormat="1" ht="21.75" customHeight="1">
      <c r="A76" s="68" t="s">
        <v>82</v>
      </c>
      <c r="B76" s="68"/>
      <c r="C76" s="68"/>
      <c r="D76" s="68"/>
      <c r="E76" s="68"/>
      <c r="F76" s="68"/>
      <c r="G76" s="68"/>
      <c r="H76" s="38">
        <v>150</v>
      </c>
      <c r="I76" s="52">
        <v>0</v>
      </c>
      <c r="J76" s="61">
        <f>J29+J49+J54+J55+J58+J68</f>
        <v>958076.44</v>
      </c>
      <c r="K76" s="53" t="s">
        <v>36</v>
      </c>
      <c r="L76" s="61">
        <f>J76</f>
        <v>958076.44</v>
      </c>
      <c r="M76" s="52">
        <v>0</v>
      </c>
      <c r="N76" s="61">
        <f>N29+N49+N54+N55+N58+N68+N74</f>
        <v>1049821.88</v>
      </c>
      <c r="O76" s="53" t="s">
        <v>36</v>
      </c>
      <c r="P76" s="62">
        <v>1049821.88</v>
      </c>
    </row>
    <row r="77" s="26" customFormat="1" ht="9" customHeight="1">
      <c r="P77" s="25" t="s">
        <v>83</v>
      </c>
    </row>
    <row r="78" spans="1:16" s="10" customFormat="1" ht="12" customHeight="1">
      <c r="A78" s="77" t="s">
        <v>26</v>
      </c>
      <c r="B78" s="77"/>
      <c r="C78" s="77"/>
      <c r="D78" s="77"/>
      <c r="E78" s="77"/>
      <c r="F78" s="77"/>
      <c r="G78" s="77"/>
      <c r="H78" s="74" t="s">
        <v>27</v>
      </c>
      <c r="I78" s="11" t="s">
        <v>28</v>
      </c>
      <c r="J78" s="12"/>
      <c r="K78" s="12"/>
      <c r="L78" s="12"/>
      <c r="M78" s="11" t="s">
        <v>29</v>
      </c>
      <c r="N78" s="12"/>
      <c r="O78" s="12"/>
      <c r="P78" s="13"/>
    </row>
    <row r="79" spans="1:16" s="10" customFormat="1" ht="32.25" customHeight="1">
      <c r="A79" s="77"/>
      <c r="B79" s="77"/>
      <c r="C79" s="77"/>
      <c r="D79" s="77"/>
      <c r="E79" s="77"/>
      <c r="F79" s="77"/>
      <c r="G79" s="77"/>
      <c r="H79" s="74"/>
      <c r="I79" s="14" t="s">
        <v>30</v>
      </c>
      <c r="J79" s="14" t="s">
        <v>31</v>
      </c>
      <c r="K79" s="14" t="s">
        <v>32</v>
      </c>
      <c r="L79" s="14" t="s">
        <v>33</v>
      </c>
      <c r="M79" s="14" t="s">
        <v>30</v>
      </c>
      <c r="N79" s="14" t="s">
        <v>31</v>
      </c>
      <c r="O79" s="14" t="s">
        <v>32</v>
      </c>
      <c r="P79" s="15" t="s">
        <v>33</v>
      </c>
    </row>
    <row r="80" spans="1:16" s="16" customFormat="1" ht="9" customHeight="1">
      <c r="A80" s="75">
        <v>1</v>
      </c>
      <c r="B80" s="75"/>
      <c r="C80" s="75"/>
      <c r="D80" s="75"/>
      <c r="E80" s="75"/>
      <c r="F80" s="75"/>
      <c r="G80" s="75"/>
      <c r="H80" s="17">
        <v>2</v>
      </c>
      <c r="I80" s="17">
        <v>3</v>
      </c>
      <c r="J80" s="17">
        <v>4</v>
      </c>
      <c r="K80" s="17">
        <v>5</v>
      </c>
      <c r="L80" s="17">
        <v>6</v>
      </c>
      <c r="M80" s="17">
        <v>7</v>
      </c>
      <c r="N80" s="17">
        <v>8</v>
      </c>
      <c r="O80" s="17">
        <v>9</v>
      </c>
      <c r="P80" s="18">
        <v>10</v>
      </c>
    </row>
    <row r="81" spans="1:16" s="34" customFormat="1" ht="12" customHeight="1">
      <c r="A81" s="73" t="s">
        <v>84</v>
      </c>
      <c r="B81" s="73"/>
      <c r="C81" s="73"/>
      <c r="D81" s="73"/>
      <c r="E81" s="73"/>
      <c r="F81" s="73"/>
      <c r="G81" s="73"/>
      <c r="H81" s="35"/>
      <c r="I81" s="36"/>
      <c r="J81" s="36"/>
      <c r="K81" s="36"/>
      <c r="L81" s="36"/>
      <c r="M81" s="36"/>
      <c r="N81" s="36"/>
      <c r="O81" s="36"/>
      <c r="P81" s="37"/>
    </row>
    <row r="82" spans="1:16" s="1" customFormat="1" ht="12" customHeight="1">
      <c r="A82" s="76" t="s">
        <v>85</v>
      </c>
      <c r="B82" s="76"/>
      <c r="C82" s="76"/>
      <c r="D82" s="76"/>
      <c r="E82" s="76"/>
      <c r="F82" s="76"/>
      <c r="G82" s="76"/>
      <c r="H82" s="32">
        <v>170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4">
        <f>N86</f>
        <v>209142.37</v>
      </c>
      <c r="O82" s="43">
        <v>0</v>
      </c>
      <c r="P82" s="46">
        <f>N82</f>
        <v>209142.37</v>
      </c>
    </row>
    <row r="83" spans="1:16" s="26" customFormat="1" ht="11.25" customHeight="1" outlineLevel="1">
      <c r="A83" s="70" t="s">
        <v>37</v>
      </c>
      <c r="B83" s="70"/>
      <c r="C83" s="70"/>
      <c r="D83" s="70"/>
      <c r="E83" s="70"/>
      <c r="F83" s="70"/>
      <c r="G83" s="70"/>
      <c r="H83" s="27"/>
      <c r="I83" s="50"/>
      <c r="J83" s="50"/>
      <c r="K83" s="50"/>
      <c r="L83" s="50"/>
      <c r="M83" s="50"/>
      <c r="N83" s="50"/>
      <c r="O83" s="50"/>
      <c r="P83" s="51"/>
    </row>
    <row r="84" spans="1:16" ht="21.75" customHeight="1" outlineLevel="1">
      <c r="A84" s="71" t="s">
        <v>86</v>
      </c>
      <c r="B84" s="71"/>
      <c r="C84" s="71"/>
      <c r="D84" s="71"/>
      <c r="E84" s="71"/>
      <c r="F84" s="71"/>
      <c r="G84" s="71"/>
      <c r="H84" s="32">
        <v>171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9">
        <v>0</v>
      </c>
    </row>
    <row r="85" spans="1:16" ht="21.75" customHeight="1" outlineLevel="1">
      <c r="A85" s="71" t="s">
        <v>87</v>
      </c>
      <c r="B85" s="71"/>
      <c r="C85" s="71"/>
      <c r="D85" s="71"/>
      <c r="E85" s="71"/>
      <c r="F85" s="71"/>
      <c r="G85" s="71"/>
      <c r="H85" s="32">
        <v>172</v>
      </c>
      <c r="I85" s="43">
        <v>0</v>
      </c>
      <c r="J85" s="43">
        <v>0</v>
      </c>
      <c r="K85" s="45" t="s">
        <v>36</v>
      </c>
      <c r="L85" s="43">
        <v>0</v>
      </c>
      <c r="M85" s="43">
        <v>0</v>
      </c>
      <c r="N85" s="43">
        <v>0</v>
      </c>
      <c r="O85" s="45" t="s">
        <v>36</v>
      </c>
      <c r="P85" s="49">
        <v>0</v>
      </c>
    </row>
    <row r="86" spans="1:16" ht="21.75" customHeight="1" outlineLevel="1">
      <c r="A86" s="71" t="s">
        <v>88</v>
      </c>
      <c r="B86" s="71"/>
      <c r="C86" s="71"/>
      <c r="D86" s="71"/>
      <c r="E86" s="71"/>
      <c r="F86" s="71"/>
      <c r="G86" s="71"/>
      <c r="H86" s="32">
        <v>173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4">
        <v>209142.37</v>
      </c>
      <c r="O86" s="43">
        <v>0</v>
      </c>
      <c r="P86" s="46">
        <f>N86</f>
        <v>209142.37</v>
      </c>
    </row>
    <row r="87" spans="1:16" ht="21.75" customHeight="1" outlineLevel="1">
      <c r="A87" s="71" t="s">
        <v>89</v>
      </c>
      <c r="B87" s="71"/>
      <c r="C87" s="71"/>
      <c r="D87" s="71"/>
      <c r="E87" s="71"/>
      <c r="F87" s="71"/>
      <c r="G87" s="71"/>
      <c r="H87" s="32">
        <v>174</v>
      </c>
      <c r="I87" s="43">
        <v>0</v>
      </c>
      <c r="J87" s="43">
        <v>0</v>
      </c>
      <c r="K87" s="45" t="s">
        <v>36</v>
      </c>
      <c r="L87" s="43">
        <v>0</v>
      </c>
      <c r="M87" s="43">
        <v>0</v>
      </c>
      <c r="N87" s="43">
        <v>0</v>
      </c>
      <c r="O87" s="45" t="s">
        <v>36</v>
      </c>
      <c r="P87" s="49">
        <v>0</v>
      </c>
    </row>
    <row r="88" spans="1:16" ht="21.75" customHeight="1" outlineLevel="1">
      <c r="A88" s="71" t="s">
        <v>90</v>
      </c>
      <c r="B88" s="71"/>
      <c r="C88" s="71"/>
      <c r="D88" s="71"/>
      <c r="E88" s="71"/>
      <c r="F88" s="71"/>
      <c r="G88" s="71"/>
      <c r="H88" s="32">
        <v>175</v>
      </c>
      <c r="I88" s="43">
        <v>0</v>
      </c>
      <c r="J88" s="43">
        <v>0</v>
      </c>
      <c r="K88" s="45" t="s">
        <v>36</v>
      </c>
      <c r="L88" s="43">
        <v>0</v>
      </c>
      <c r="M88" s="43">
        <v>0</v>
      </c>
      <c r="N88" s="43">
        <v>0</v>
      </c>
      <c r="O88" s="45" t="s">
        <v>36</v>
      </c>
      <c r="P88" s="49">
        <v>0</v>
      </c>
    </row>
    <row r="89" spans="1:16" ht="32.25" customHeight="1" outlineLevel="1">
      <c r="A89" s="71" t="s">
        <v>91</v>
      </c>
      <c r="B89" s="71"/>
      <c r="C89" s="71"/>
      <c r="D89" s="71"/>
      <c r="E89" s="71"/>
      <c r="F89" s="71"/>
      <c r="G89" s="71"/>
      <c r="H89" s="32">
        <v>176</v>
      </c>
      <c r="I89" s="43">
        <v>0</v>
      </c>
      <c r="J89" s="43">
        <v>0</v>
      </c>
      <c r="K89" s="45" t="s">
        <v>36</v>
      </c>
      <c r="L89" s="43">
        <v>0</v>
      </c>
      <c r="M89" s="43">
        <v>0</v>
      </c>
      <c r="N89" s="43">
        <v>0</v>
      </c>
      <c r="O89" s="45" t="s">
        <v>36</v>
      </c>
      <c r="P89" s="49">
        <v>0</v>
      </c>
    </row>
    <row r="90" spans="1:16" ht="11.25" customHeight="1" outlineLevel="1">
      <c r="A90" s="71" t="s">
        <v>92</v>
      </c>
      <c r="B90" s="71"/>
      <c r="C90" s="71"/>
      <c r="D90" s="71"/>
      <c r="E90" s="71"/>
      <c r="F90" s="71"/>
      <c r="G90" s="71"/>
      <c r="H90" s="32">
        <v>177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9">
        <v>0</v>
      </c>
    </row>
    <row r="91" spans="1:16" ht="11.25" customHeight="1" outlineLevel="1">
      <c r="A91" s="71" t="s">
        <v>93</v>
      </c>
      <c r="B91" s="71"/>
      <c r="C91" s="71"/>
      <c r="D91" s="71"/>
      <c r="E91" s="71"/>
      <c r="F91" s="71"/>
      <c r="G91" s="71"/>
      <c r="H91" s="32">
        <v>178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9">
        <v>0</v>
      </c>
    </row>
    <row r="92" spans="1:16" ht="32.25" customHeight="1" outlineLevel="1">
      <c r="A92" s="71" t="s">
        <v>94</v>
      </c>
      <c r="B92" s="71"/>
      <c r="C92" s="71"/>
      <c r="D92" s="71"/>
      <c r="E92" s="71"/>
      <c r="F92" s="71"/>
      <c r="G92" s="71"/>
      <c r="H92" s="32">
        <v>179</v>
      </c>
      <c r="I92" s="43">
        <v>0</v>
      </c>
      <c r="J92" s="43">
        <v>0</v>
      </c>
      <c r="K92" s="45" t="s">
        <v>36</v>
      </c>
      <c r="L92" s="43">
        <v>0</v>
      </c>
      <c r="M92" s="43">
        <v>0</v>
      </c>
      <c r="N92" s="43">
        <v>0</v>
      </c>
      <c r="O92" s="45" t="s">
        <v>36</v>
      </c>
      <c r="P92" s="49">
        <v>0</v>
      </c>
    </row>
    <row r="93" spans="1:16" s="1" customFormat="1" ht="12" customHeight="1">
      <c r="A93" s="76" t="s">
        <v>95</v>
      </c>
      <c r="B93" s="76"/>
      <c r="C93" s="76"/>
      <c r="D93" s="76"/>
      <c r="E93" s="76"/>
      <c r="F93" s="76"/>
      <c r="G93" s="76"/>
      <c r="H93" s="32">
        <v>210</v>
      </c>
      <c r="I93" s="43">
        <v>0</v>
      </c>
      <c r="J93" s="43">
        <v>0</v>
      </c>
      <c r="K93" s="45" t="s">
        <v>36</v>
      </c>
      <c r="L93" s="43">
        <v>0</v>
      </c>
      <c r="M93" s="43">
        <v>0</v>
      </c>
      <c r="N93" s="43">
        <v>0</v>
      </c>
      <c r="O93" s="45" t="s">
        <v>36</v>
      </c>
      <c r="P93" s="49">
        <v>0</v>
      </c>
    </row>
    <row r="94" spans="1:16" s="26" customFormat="1" ht="11.25" customHeight="1" outlineLevel="1">
      <c r="A94" s="70" t="s">
        <v>37</v>
      </c>
      <c r="B94" s="70"/>
      <c r="C94" s="70"/>
      <c r="D94" s="70"/>
      <c r="E94" s="70"/>
      <c r="F94" s="70"/>
      <c r="G94" s="70"/>
      <c r="H94" s="27"/>
      <c r="I94" s="50"/>
      <c r="J94" s="50"/>
      <c r="K94" s="50"/>
      <c r="L94" s="50"/>
      <c r="M94" s="50"/>
      <c r="N94" s="50"/>
      <c r="O94" s="50"/>
      <c r="P94" s="51"/>
    </row>
    <row r="95" spans="1:16" ht="11.25" customHeight="1" outlineLevel="1">
      <c r="A95" s="71" t="s">
        <v>96</v>
      </c>
      <c r="B95" s="71"/>
      <c r="C95" s="71"/>
      <c r="D95" s="71"/>
      <c r="E95" s="71"/>
      <c r="F95" s="71"/>
      <c r="G95" s="71"/>
      <c r="H95" s="32">
        <v>211</v>
      </c>
      <c r="I95" s="43">
        <v>0</v>
      </c>
      <c r="J95" s="43">
        <v>0</v>
      </c>
      <c r="K95" s="45" t="s">
        <v>36</v>
      </c>
      <c r="L95" s="43">
        <v>0</v>
      </c>
      <c r="M95" s="43">
        <v>0</v>
      </c>
      <c r="N95" s="43">
        <v>0</v>
      </c>
      <c r="O95" s="45" t="s">
        <v>36</v>
      </c>
      <c r="P95" s="49">
        <v>0</v>
      </c>
    </row>
    <row r="96" spans="1:16" ht="21.75" customHeight="1" outlineLevel="1">
      <c r="A96" s="71" t="s">
        <v>97</v>
      </c>
      <c r="B96" s="71"/>
      <c r="C96" s="71"/>
      <c r="D96" s="71"/>
      <c r="E96" s="71"/>
      <c r="F96" s="71"/>
      <c r="G96" s="71"/>
      <c r="H96" s="32">
        <v>212</v>
      </c>
      <c r="I96" s="43">
        <v>0</v>
      </c>
      <c r="J96" s="43">
        <v>0</v>
      </c>
      <c r="K96" s="45" t="s">
        <v>36</v>
      </c>
      <c r="L96" s="43">
        <v>0</v>
      </c>
      <c r="M96" s="43">
        <v>0</v>
      </c>
      <c r="N96" s="43">
        <v>0</v>
      </c>
      <c r="O96" s="45" t="s">
        <v>36</v>
      </c>
      <c r="P96" s="49">
        <v>0</v>
      </c>
    </row>
    <row r="97" spans="1:16" ht="11.25" customHeight="1" outlineLevel="1">
      <c r="A97" s="71" t="s">
        <v>98</v>
      </c>
      <c r="B97" s="71"/>
      <c r="C97" s="71"/>
      <c r="D97" s="71"/>
      <c r="E97" s="71"/>
      <c r="F97" s="71"/>
      <c r="G97" s="71"/>
      <c r="H97" s="32">
        <v>213</v>
      </c>
      <c r="I97" s="43">
        <v>0</v>
      </c>
      <c r="J97" s="43">
        <v>0</v>
      </c>
      <c r="K97" s="45" t="s">
        <v>36</v>
      </c>
      <c r="L97" s="43">
        <v>0</v>
      </c>
      <c r="M97" s="43">
        <v>0</v>
      </c>
      <c r="N97" s="43">
        <v>0</v>
      </c>
      <c r="O97" s="45" t="s">
        <v>36</v>
      </c>
      <c r="P97" s="49">
        <v>0</v>
      </c>
    </row>
    <row r="98" spans="1:16" s="1" customFormat="1" ht="12" customHeight="1">
      <c r="A98" s="76" t="s">
        <v>99</v>
      </c>
      <c r="B98" s="76"/>
      <c r="C98" s="76"/>
      <c r="D98" s="76"/>
      <c r="E98" s="76"/>
      <c r="F98" s="76"/>
      <c r="G98" s="76"/>
      <c r="H98" s="38">
        <v>230</v>
      </c>
      <c r="I98" s="52">
        <v>0</v>
      </c>
      <c r="J98" s="52">
        <v>0</v>
      </c>
      <c r="K98" s="53" t="s">
        <v>36</v>
      </c>
      <c r="L98" s="52">
        <v>0</v>
      </c>
      <c r="M98" s="52">
        <v>0</v>
      </c>
      <c r="N98" s="52">
        <v>0</v>
      </c>
      <c r="O98" s="53" t="s">
        <v>36</v>
      </c>
      <c r="P98" s="54">
        <v>0</v>
      </c>
    </row>
    <row r="99" spans="1:16" s="1" customFormat="1" ht="12" customHeight="1">
      <c r="A99" s="76" t="s">
        <v>100</v>
      </c>
      <c r="B99" s="76"/>
      <c r="C99" s="76"/>
      <c r="D99" s="76"/>
      <c r="E99" s="76"/>
      <c r="F99" s="76"/>
      <c r="G99" s="76"/>
      <c r="H99" s="38">
        <v>260</v>
      </c>
      <c r="I99" s="52">
        <v>0</v>
      </c>
      <c r="J99" s="61">
        <v>57192.47</v>
      </c>
      <c r="K99" s="53" t="s">
        <v>36</v>
      </c>
      <c r="L99" s="61">
        <f>J99</f>
        <v>57192.47</v>
      </c>
      <c r="M99" s="52">
        <v>0</v>
      </c>
      <c r="N99" s="61">
        <v>140726.71</v>
      </c>
      <c r="O99" s="53" t="s">
        <v>36</v>
      </c>
      <c r="P99" s="62">
        <f>N99</f>
        <v>140726.71</v>
      </c>
    </row>
    <row r="100" s="1" customFormat="1" ht="11.25" customHeight="1">
      <c r="P100" s="25" t="s">
        <v>101</v>
      </c>
    </row>
    <row r="101" spans="1:16" ht="12" customHeight="1">
      <c r="A101" s="77" t="s">
        <v>26</v>
      </c>
      <c r="B101" s="77"/>
      <c r="C101" s="77"/>
      <c r="D101" s="77"/>
      <c r="E101" s="77"/>
      <c r="F101" s="77"/>
      <c r="G101" s="77"/>
      <c r="H101" s="74" t="s">
        <v>27</v>
      </c>
      <c r="I101" s="11" t="s">
        <v>28</v>
      </c>
      <c r="J101" s="12"/>
      <c r="K101" s="12"/>
      <c r="L101" s="12"/>
      <c r="M101" s="11" t="s">
        <v>29</v>
      </c>
      <c r="N101" s="12"/>
      <c r="O101" s="12"/>
      <c r="P101" s="13"/>
    </row>
    <row r="102" spans="1:16" ht="32.25" customHeight="1">
      <c r="A102" s="77"/>
      <c r="B102" s="77"/>
      <c r="C102" s="77"/>
      <c r="D102" s="77"/>
      <c r="E102" s="77"/>
      <c r="F102" s="77"/>
      <c r="G102" s="77"/>
      <c r="H102" s="74"/>
      <c r="I102" s="14" t="s">
        <v>30</v>
      </c>
      <c r="J102" s="14" t="s">
        <v>31</v>
      </c>
      <c r="K102" s="14" t="s">
        <v>32</v>
      </c>
      <c r="L102" s="14" t="s">
        <v>33</v>
      </c>
      <c r="M102" s="14" t="s">
        <v>30</v>
      </c>
      <c r="N102" s="14" t="s">
        <v>31</v>
      </c>
      <c r="O102" s="14" t="s">
        <v>32</v>
      </c>
      <c r="P102" s="15" t="s">
        <v>33</v>
      </c>
    </row>
    <row r="103" spans="1:16" ht="11.25" customHeight="1">
      <c r="A103" s="75">
        <v>1</v>
      </c>
      <c r="B103" s="75"/>
      <c r="C103" s="75"/>
      <c r="D103" s="75"/>
      <c r="E103" s="75"/>
      <c r="F103" s="75"/>
      <c r="G103" s="75"/>
      <c r="H103" s="17">
        <v>2</v>
      </c>
      <c r="I103" s="17">
        <v>3</v>
      </c>
      <c r="J103" s="17">
        <v>4</v>
      </c>
      <c r="K103" s="17">
        <v>5</v>
      </c>
      <c r="L103" s="17">
        <v>6</v>
      </c>
      <c r="M103" s="17">
        <v>7</v>
      </c>
      <c r="N103" s="17">
        <v>8</v>
      </c>
      <c r="O103" s="17">
        <v>9</v>
      </c>
      <c r="P103" s="18">
        <v>10</v>
      </c>
    </row>
    <row r="104" spans="1:16" ht="23.25" customHeight="1">
      <c r="A104" s="76" t="s">
        <v>102</v>
      </c>
      <c r="B104" s="76"/>
      <c r="C104" s="76"/>
      <c r="D104" s="76"/>
      <c r="E104" s="76"/>
      <c r="F104" s="76"/>
      <c r="G104" s="76"/>
      <c r="H104" s="32">
        <v>290</v>
      </c>
      <c r="I104" s="43">
        <v>0</v>
      </c>
      <c r="J104" s="43">
        <v>0</v>
      </c>
      <c r="K104" s="45" t="s">
        <v>36</v>
      </c>
      <c r="L104" s="43">
        <v>0</v>
      </c>
      <c r="M104" s="43">
        <v>0</v>
      </c>
      <c r="N104" s="43">
        <v>0</v>
      </c>
      <c r="O104" s="45" t="s">
        <v>36</v>
      </c>
      <c r="P104" s="49">
        <v>0</v>
      </c>
    </row>
    <row r="105" spans="1:16" ht="11.25" customHeight="1" outlineLevel="1">
      <c r="A105" s="70" t="s">
        <v>37</v>
      </c>
      <c r="B105" s="70"/>
      <c r="C105" s="70"/>
      <c r="D105" s="70"/>
      <c r="E105" s="70"/>
      <c r="F105" s="70"/>
      <c r="G105" s="70"/>
      <c r="H105" s="27"/>
      <c r="I105" s="50"/>
      <c r="J105" s="50"/>
      <c r="K105" s="50"/>
      <c r="L105" s="50"/>
      <c r="M105" s="50"/>
      <c r="N105" s="50"/>
      <c r="O105" s="50"/>
      <c r="P105" s="51"/>
    </row>
    <row r="106" spans="1:16" ht="21.75" customHeight="1" outlineLevel="1">
      <c r="A106" s="71" t="s">
        <v>103</v>
      </c>
      <c r="B106" s="71"/>
      <c r="C106" s="71"/>
      <c r="D106" s="71"/>
      <c r="E106" s="71"/>
      <c r="F106" s="71"/>
      <c r="G106" s="71"/>
      <c r="H106" s="32">
        <v>291</v>
      </c>
      <c r="I106" s="43">
        <v>0</v>
      </c>
      <c r="J106" s="43">
        <v>0</v>
      </c>
      <c r="K106" s="45" t="s">
        <v>36</v>
      </c>
      <c r="L106" s="43">
        <v>0</v>
      </c>
      <c r="M106" s="43">
        <v>0</v>
      </c>
      <c r="N106" s="43">
        <v>0</v>
      </c>
      <c r="O106" s="45" t="s">
        <v>36</v>
      </c>
      <c r="P106" s="49">
        <v>0</v>
      </c>
    </row>
    <row r="107" spans="1:16" ht="21.75" customHeight="1" outlineLevel="1">
      <c r="A107" s="71" t="s">
        <v>104</v>
      </c>
      <c r="B107" s="71"/>
      <c r="C107" s="71"/>
      <c r="D107" s="71"/>
      <c r="E107" s="71"/>
      <c r="F107" s="71"/>
      <c r="G107" s="71"/>
      <c r="H107" s="32">
        <v>292</v>
      </c>
      <c r="I107" s="43">
        <v>0</v>
      </c>
      <c r="J107" s="43">
        <v>0</v>
      </c>
      <c r="K107" s="45" t="s">
        <v>36</v>
      </c>
      <c r="L107" s="43">
        <v>0</v>
      </c>
      <c r="M107" s="43">
        <v>0</v>
      </c>
      <c r="N107" s="43">
        <v>0</v>
      </c>
      <c r="O107" s="45" t="s">
        <v>36</v>
      </c>
      <c r="P107" s="49">
        <v>0</v>
      </c>
    </row>
    <row r="108" spans="1:16" ht="12" customHeight="1">
      <c r="A108" s="76" t="s">
        <v>105</v>
      </c>
      <c r="B108" s="76"/>
      <c r="C108" s="76"/>
      <c r="D108" s="76"/>
      <c r="E108" s="76"/>
      <c r="F108" s="76"/>
      <c r="G108" s="76"/>
      <c r="H108" s="32">
        <v>310</v>
      </c>
      <c r="I108" s="43">
        <v>0</v>
      </c>
      <c r="J108" s="63">
        <v>-677</v>
      </c>
      <c r="K108" s="45" t="s">
        <v>36</v>
      </c>
      <c r="L108" s="63">
        <f>J108</f>
        <v>-677</v>
      </c>
      <c r="M108" s="43">
        <v>0</v>
      </c>
      <c r="N108" s="43">
        <v>0</v>
      </c>
      <c r="O108" s="45" t="s">
        <v>36</v>
      </c>
      <c r="P108" s="49">
        <v>0</v>
      </c>
    </row>
    <row r="109" spans="1:16" ht="12" customHeight="1">
      <c r="A109" s="76" t="s">
        <v>106</v>
      </c>
      <c r="B109" s="76"/>
      <c r="C109" s="76"/>
      <c r="D109" s="76"/>
      <c r="E109" s="76"/>
      <c r="F109" s="76"/>
      <c r="G109" s="76"/>
      <c r="H109" s="32">
        <v>320</v>
      </c>
      <c r="I109" s="43">
        <v>0</v>
      </c>
      <c r="J109" s="43">
        <v>0</v>
      </c>
      <c r="K109" s="45" t="s">
        <v>36</v>
      </c>
      <c r="L109" s="43">
        <v>0</v>
      </c>
      <c r="M109" s="43">
        <v>0</v>
      </c>
      <c r="N109" s="43">
        <v>0</v>
      </c>
      <c r="O109" s="45" t="s">
        <v>36</v>
      </c>
      <c r="P109" s="49">
        <v>0</v>
      </c>
    </row>
    <row r="110" spans="1:16" ht="12" customHeight="1">
      <c r="A110" s="76" t="s">
        <v>107</v>
      </c>
      <c r="B110" s="76"/>
      <c r="C110" s="76"/>
      <c r="D110" s="76"/>
      <c r="E110" s="76"/>
      <c r="F110" s="76"/>
      <c r="G110" s="76"/>
      <c r="H110" s="32">
        <v>330</v>
      </c>
      <c r="I110" s="43">
        <v>0</v>
      </c>
      <c r="J110" s="44">
        <f>J117</f>
        <v>-650722.03</v>
      </c>
      <c r="K110" s="45" t="s">
        <v>36</v>
      </c>
      <c r="L110" s="44">
        <f>J110</f>
        <v>-650722.03</v>
      </c>
      <c r="M110" s="43">
        <v>0</v>
      </c>
      <c r="N110" s="44">
        <f>N117</f>
        <v>-783127.95</v>
      </c>
      <c r="O110" s="45" t="s">
        <v>36</v>
      </c>
      <c r="P110" s="46">
        <f>N110</f>
        <v>-783127.95</v>
      </c>
    </row>
    <row r="111" spans="1:16" ht="11.25" customHeight="1" outlineLevel="1">
      <c r="A111" s="70" t="s">
        <v>37</v>
      </c>
      <c r="B111" s="70"/>
      <c r="C111" s="70"/>
      <c r="D111" s="70"/>
      <c r="E111" s="70"/>
      <c r="F111" s="70"/>
      <c r="G111" s="70"/>
      <c r="H111" s="27"/>
      <c r="I111" s="50"/>
      <c r="J111" s="50"/>
      <c r="K111" s="50"/>
      <c r="L111" s="50"/>
      <c r="M111" s="50"/>
      <c r="N111" s="50"/>
      <c r="O111" s="50"/>
      <c r="P111" s="51"/>
    </row>
    <row r="112" spans="1:16" ht="32.25" customHeight="1" outlineLevel="1">
      <c r="A112" s="71" t="s">
        <v>108</v>
      </c>
      <c r="B112" s="71"/>
      <c r="C112" s="71"/>
      <c r="D112" s="71"/>
      <c r="E112" s="71"/>
      <c r="F112" s="71"/>
      <c r="G112" s="71"/>
      <c r="H112" s="32">
        <v>331</v>
      </c>
      <c r="I112" s="43">
        <v>0</v>
      </c>
      <c r="J112" s="43">
        <v>0</v>
      </c>
      <c r="K112" s="45" t="s">
        <v>36</v>
      </c>
      <c r="L112" s="43">
        <v>0</v>
      </c>
      <c r="M112" s="43">
        <v>0</v>
      </c>
      <c r="N112" s="43">
        <v>0</v>
      </c>
      <c r="O112" s="45" t="s">
        <v>36</v>
      </c>
      <c r="P112" s="49">
        <v>0</v>
      </c>
    </row>
    <row r="113" spans="1:16" ht="21.75" customHeight="1" outlineLevel="1">
      <c r="A113" s="71" t="s">
        <v>109</v>
      </c>
      <c r="B113" s="71"/>
      <c r="C113" s="71"/>
      <c r="D113" s="71"/>
      <c r="E113" s="71"/>
      <c r="F113" s="71"/>
      <c r="G113" s="71"/>
      <c r="H113" s="32">
        <v>333</v>
      </c>
      <c r="I113" s="43">
        <v>0</v>
      </c>
      <c r="J113" s="43">
        <v>0</v>
      </c>
      <c r="K113" s="45" t="s">
        <v>36</v>
      </c>
      <c r="L113" s="43">
        <v>0</v>
      </c>
      <c r="M113" s="43">
        <v>0</v>
      </c>
      <c r="N113" s="43">
        <v>0</v>
      </c>
      <c r="O113" s="45" t="s">
        <v>36</v>
      </c>
      <c r="P113" s="49">
        <v>0</v>
      </c>
    </row>
    <row r="114" spans="1:16" ht="11.25" customHeight="1">
      <c r="A114" s="71" t="s">
        <v>110</v>
      </c>
      <c r="B114" s="71"/>
      <c r="C114" s="71"/>
      <c r="D114" s="71"/>
      <c r="E114" s="71"/>
      <c r="F114" s="71"/>
      <c r="G114" s="71"/>
      <c r="H114" s="32">
        <v>335</v>
      </c>
      <c r="I114" s="43">
        <v>0</v>
      </c>
      <c r="J114" s="43">
        <v>0</v>
      </c>
      <c r="K114" s="45" t="s">
        <v>36</v>
      </c>
      <c r="L114" s="43">
        <v>0</v>
      </c>
      <c r="M114" s="43">
        <v>0</v>
      </c>
      <c r="N114" s="43">
        <v>0</v>
      </c>
      <c r="O114" s="45" t="s">
        <v>36</v>
      </c>
      <c r="P114" s="49">
        <v>0</v>
      </c>
    </row>
    <row r="115" spans="1:16" ht="11.25" customHeight="1">
      <c r="A115" s="71" t="s">
        <v>111</v>
      </c>
      <c r="B115" s="71"/>
      <c r="C115" s="71"/>
      <c r="D115" s="71"/>
      <c r="E115" s="71"/>
      <c r="F115" s="71"/>
      <c r="G115" s="71"/>
      <c r="H115" s="32">
        <v>336</v>
      </c>
      <c r="I115" s="45" t="s">
        <v>36</v>
      </c>
      <c r="J115" s="44">
        <v>-2138547.31</v>
      </c>
      <c r="K115" s="45" t="s">
        <v>36</v>
      </c>
      <c r="L115" s="44">
        <f>J115</f>
        <v>-2138547.31</v>
      </c>
      <c r="M115" s="45" t="s">
        <v>36</v>
      </c>
      <c r="N115" s="44">
        <v>-2323547.31</v>
      </c>
      <c r="O115" s="45" t="s">
        <v>36</v>
      </c>
      <c r="P115" s="46">
        <f>N115</f>
        <v>-2323547.31</v>
      </c>
    </row>
    <row r="116" spans="1:16" ht="21.75" customHeight="1">
      <c r="A116" s="71" t="s">
        <v>112</v>
      </c>
      <c r="B116" s="71"/>
      <c r="C116" s="71"/>
      <c r="D116" s="71"/>
      <c r="E116" s="71"/>
      <c r="F116" s="71"/>
      <c r="G116" s="71"/>
      <c r="H116" s="32">
        <v>337</v>
      </c>
      <c r="I116" s="45" t="s">
        <v>36</v>
      </c>
      <c r="J116" s="44">
        <v>1487825.28</v>
      </c>
      <c r="K116" s="45" t="s">
        <v>36</v>
      </c>
      <c r="L116" s="44">
        <f>J116</f>
        <v>1487825.28</v>
      </c>
      <c r="M116" s="45" t="s">
        <v>36</v>
      </c>
      <c r="N116" s="44">
        <v>1540419.36</v>
      </c>
      <c r="O116" s="45" t="s">
        <v>36</v>
      </c>
      <c r="P116" s="46">
        <f>N116</f>
        <v>1540419.36</v>
      </c>
    </row>
    <row r="117" spans="1:16" ht="11.25" customHeight="1">
      <c r="A117" s="71" t="s">
        <v>113</v>
      </c>
      <c r="B117" s="71"/>
      <c r="C117" s="71"/>
      <c r="D117" s="71"/>
      <c r="E117" s="71"/>
      <c r="F117" s="71"/>
      <c r="G117" s="71"/>
      <c r="H117" s="32">
        <v>338</v>
      </c>
      <c r="I117" s="45" t="s">
        <v>36</v>
      </c>
      <c r="J117" s="44">
        <f>J116+J115</f>
        <v>-650722.03</v>
      </c>
      <c r="K117" s="45" t="s">
        <v>36</v>
      </c>
      <c r="L117" s="44">
        <f>J117</f>
        <v>-650722.03</v>
      </c>
      <c r="M117" s="45" t="s">
        <v>36</v>
      </c>
      <c r="N117" s="44">
        <f>N116+N115</f>
        <v>-783127.95</v>
      </c>
      <c r="O117" s="45" t="s">
        <v>36</v>
      </c>
      <c r="P117" s="46">
        <f>N117</f>
        <v>-783127.95</v>
      </c>
    </row>
    <row r="118" spans="1:16" ht="12" customHeight="1">
      <c r="A118" s="76" t="s">
        <v>114</v>
      </c>
      <c r="B118" s="76"/>
      <c r="C118" s="76"/>
      <c r="D118" s="76"/>
      <c r="E118" s="76"/>
      <c r="F118" s="76"/>
      <c r="G118" s="76"/>
      <c r="H118" s="32">
        <v>370</v>
      </c>
      <c r="I118" s="43">
        <v>0</v>
      </c>
      <c r="J118" s="43">
        <v>0</v>
      </c>
      <c r="K118" s="45" t="s">
        <v>36</v>
      </c>
      <c r="L118" s="43">
        <v>0</v>
      </c>
      <c r="M118" s="43">
        <v>0</v>
      </c>
      <c r="N118" s="43">
        <v>0</v>
      </c>
      <c r="O118" s="45" t="s">
        <v>36</v>
      </c>
      <c r="P118" s="49">
        <v>0</v>
      </c>
    </row>
    <row r="119" spans="1:16" s="26" customFormat="1" ht="11.25" customHeight="1" outlineLevel="1">
      <c r="A119" s="70" t="s">
        <v>37</v>
      </c>
      <c r="B119" s="70"/>
      <c r="C119" s="70"/>
      <c r="D119" s="70"/>
      <c r="E119" s="70"/>
      <c r="F119" s="70"/>
      <c r="G119" s="70"/>
      <c r="H119" s="27"/>
      <c r="I119" s="50"/>
      <c r="J119" s="50"/>
      <c r="K119" s="50"/>
      <c r="L119" s="50"/>
      <c r="M119" s="50"/>
      <c r="N119" s="50"/>
      <c r="O119" s="50"/>
      <c r="P119" s="51"/>
    </row>
    <row r="120" spans="1:16" ht="11.25" customHeight="1" outlineLevel="1">
      <c r="A120" s="71" t="s">
        <v>115</v>
      </c>
      <c r="B120" s="71"/>
      <c r="C120" s="71"/>
      <c r="D120" s="71"/>
      <c r="E120" s="71"/>
      <c r="F120" s="71"/>
      <c r="G120" s="71"/>
      <c r="H120" s="32">
        <v>371</v>
      </c>
      <c r="I120" s="43">
        <v>0</v>
      </c>
      <c r="J120" s="43">
        <v>0</v>
      </c>
      <c r="K120" s="45" t="s">
        <v>36</v>
      </c>
      <c r="L120" s="43">
        <v>0</v>
      </c>
      <c r="M120" s="43">
        <v>0</v>
      </c>
      <c r="N120" s="43">
        <v>0</v>
      </c>
      <c r="O120" s="45" t="s">
        <v>36</v>
      </c>
      <c r="P120" s="49">
        <v>0</v>
      </c>
    </row>
    <row r="121" spans="1:16" ht="21.75" customHeight="1" outlineLevel="1">
      <c r="A121" s="71" t="s">
        <v>116</v>
      </c>
      <c r="B121" s="71"/>
      <c r="C121" s="71"/>
      <c r="D121" s="71"/>
      <c r="E121" s="71"/>
      <c r="F121" s="71"/>
      <c r="G121" s="71"/>
      <c r="H121" s="32">
        <v>372</v>
      </c>
      <c r="I121" s="43">
        <v>0</v>
      </c>
      <c r="J121" s="43">
        <v>0</v>
      </c>
      <c r="K121" s="45" t="s">
        <v>36</v>
      </c>
      <c r="L121" s="43">
        <v>0</v>
      </c>
      <c r="M121" s="43">
        <v>0</v>
      </c>
      <c r="N121" s="43">
        <v>0</v>
      </c>
      <c r="O121" s="45" t="s">
        <v>36</v>
      </c>
      <c r="P121" s="49">
        <v>0</v>
      </c>
    </row>
    <row r="122" spans="1:16" ht="11.25" customHeight="1" outlineLevel="1">
      <c r="A122" s="71" t="s">
        <v>117</v>
      </c>
      <c r="B122" s="71"/>
      <c r="C122" s="71"/>
      <c r="D122" s="71"/>
      <c r="E122" s="71"/>
      <c r="F122" s="71"/>
      <c r="G122" s="71"/>
      <c r="H122" s="32">
        <v>373</v>
      </c>
      <c r="I122" s="43">
        <v>0</v>
      </c>
      <c r="J122" s="43">
        <v>0</v>
      </c>
      <c r="K122" s="45" t="s">
        <v>36</v>
      </c>
      <c r="L122" s="43">
        <v>0</v>
      </c>
      <c r="M122" s="43">
        <v>0</v>
      </c>
      <c r="N122" s="43">
        <v>0</v>
      </c>
      <c r="O122" s="45" t="s">
        <v>36</v>
      </c>
      <c r="P122" s="49">
        <v>0</v>
      </c>
    </row>
    <row r="123" spans="1:16" s="34" customFormat="1" ht="12" customHeight="1">
      <c r="A123" s="67" t="s">
        <v>118</v>
      </c>
      <c r="B123" s="67"/>
      <c r="C123" s="67"/>
      <c r="D123" s="67"/>
      <c r="E123" s="67"/>
      <c r="F123" s="67"/>
      <c r="G123" s="67"/>
      <c r="H123" s="35"/>
      <c r="I123" s="59"/>
      <c r="J123" s="59"/>
      <c r="K123" s="59"/>
      <c r="L123" s="59"/>
      <c r="M123" s="59"/>
      <c r="N123" s="59"/>
      <c r="O123" s="59"/>
      <c r="P123" s="60"/>
    </row>
    <row r="124" spans="1:16" ht="21.75" customHeight="1">
      <c r="A124" s="68" t="s">
        <v>119</v>
      </c>
      <c r="B124" s="68"/>
      <c r="C124" s="68"/>
      <c r="D124" s="68"/>
      <c r="E124" s="68"/>
      <c r="F124" s="68"/>
      <c r="G124" s="68"/>
      <c r="H124" s="32">
        <v>400</v>
      </c>
      <c r="I124" s="43">
        <v>0</v>
      </c>
      <c r="J124" s="44">
        <f>J82+J93+J98+J99+J104+J108+J110+J118</f>
        <v>-594206.56</v>
      </c>
      <c r="K124" s="43">
        <v>0</v>
      </c>
      <c r="L124" s="44">
        <f>J124</f>
        <v>-594206.56</v>
      </c>
      <c r="M124" s="44">
        <f>K124</f>
        <v>0</v>
      </c>
      <c r="N124" s="44">
        <f>N82+N93+N98+N99+N104+N108+N110+N118</f>
        <v>-433258.87</v>
      </c>
      <c r="O124" s="87" t="s">
        <v>155</v>
      </c>
      <c r="P124" s="44">
        <f>P82+P93+P98+P99+P104+P108+P110+P118</f>
        <v>-433258.87</v>
      </c>
    </row>
    <row r="125" spans="1:16" s="34" customFormat="1" ht="12" customHeight="1">
      <c r="A125" s="67" t="s">
        <v>120</v>
      </c>
      <c r="B125" s="67"/>
      <c r="C125" s="67"/>
      <c r="D125" s="67"/>
      <c r="E125" s="67"/>
      <c r="F125" s="67"/>
      <c r="G125" s="67"/>
      <c r="H125" s="35"/>
      <c r="I125" s="59"/>
      <c r="J125" s="59"/>
      <c r="K125" s="59"/>
      <c r="L125" s="59"/>
      <c r="M125" s="59"/>
      <c r="N125" s="59"/>
      <c r="O125" s="59"/>
      <c r="P125" s="60"/>
    </row>
    <row r="126" spans="1:16" ht="11.25" customHeight="1">
      <c r="A126" s="68" t="s">
        <v>121</v>
      </c>
      <c r="B126" s="68"/>
      <c r="C126" s="68"/>
      <c r="D126" s="68"/>
      <c r="E126" s="68"/>
      <c r="F126" s="68"/>
      <c r="G126" s="68"/>
      <c r="H126" s="38">
        <v>410</v>
      </c>
      <c r="I126" s="52">
        <v>0</v>
      </c>
      <c r="J126" s="61">
        <f>J76+J124</f>
        <v>363869.8799999999</v>
      </c>
      <c r="K126" s="61"/>
      <c r="L126" s="61">
        <f>L76+L124</f>
        <v>363869.8799999999</v>
      </c>
      <c r="M126" s="52">
        <v>0</v>
      </c>
      <c r="N126" s="61">
        <f>N76+N124</f>
        <v>616563.0099999999</v>
      </c>
      <c r="O126" s="88" t="s">
        <v>155</v>
      </c>
      <c r="P126" s="61">
        <f>P76+P124</f>
        <v>616563.0099999999</v>
      </c>
    </row>
    <row r="127" s="26" customFormat="1" ht="9" customHeight="1">
      <c r="P127" s="25" t="s">
        <v>122</v>
      </c>
    </row>
    <row r="128" spans="1:16" s="10" customFormat="1" ht="12" customHeight="1">
      <c r="A128" s="77" t="s">
        <v>123</v>
      </c>
      <c r="B128" s="77"/>
      <c r="C128" s="77"/>
      <c r="D128" s="77"/>
      <c r="E128" s="77"/>
      <c r="F128" s="77"/>
      <c r="G128" s="77"/>
      <c r="H128" s="74" t="s">
        <v>27</v>
      </c>
      <c r="I128" s="11" t="s">
        <v>28</v>
      </c>
      <c r="J128" s="12"/>
      <c r="K128" s="12"/>
      <c r="L128" s="12"/>
      <c r="M128" s="11" t="s">
        <v>29</v>
      </c>
      <c r="N128" s="12"/>
      <c r="O128" s="12"/>
      <c r="P128" s="13"/>
    </row>
    <row r="129" spans="1:16" s="10" customFormat="1" ht="32.25" customHeight="1">
      <c r="A129" s="77"/>
      <c r="B129" s="77"/>
      <c r="C129" s="77"/>
      <c r="D129" s="77"/>
      <c r="E129" s="77"/>
      <c r="F129" s="77"/>
      <c r="G129" s="77"/>
      <c r="H129" s="74"/>
      <c r="I129" s="14" t="s">
        <v>30</v>
      </c>
      <c r="J129" s="14" t="s">
        <v>31</v>
      </c>
      <c r="K129" s="14" t="s">
        <v>32</v>
      </c>
      <c r="L129" s="14" t="s">
        <v>33</v>
      </c>
      <c r="M129" s="14" t="s">
        <v>30</v>
      </c>
      <c r="N129" s="14" t="s">
        <v>31</v>
      </c>
      <c r="O129" s="14" t="s">
        <v>32</v>
      </c>
      <c r="P129" s="15" t="s">
        <v>33</v>
      </c>
    </row>
    <row r="130" spans="1:16" s="16" customFormat="1" ht="9" customHeight="1">
      <c r="A130" s="75">
        <v>1</v>
      </c>
      <c r="B130" s="75"/>
      <c r="C130" s="75"/>
      <c r="D130" s="75"/>
      <c r="E130" s="75"/>
      <c r="F130" s="75"/>
      <c r="G130" s="75"/>
      <c r="H130" s="17">
        <v>2</v>
      </c>
      <c r="I130" s="17">
        <v>3</v>
      </c>
      <c r="J130" s="17">
        <v>4</v>
      </c>
      <c r="K130" s="17">
        <v>5</v>
      </c>
      <c r="L130" s="17">
        <v>6</v>
      </c>
      <c r="M130" s="17">
        <v>7</v>
      </c>
      <c r="N130" s="17">
        <v>8</v>
      </c>
      <c r="O130" s="17">
        <v>9</v>
      </c>
      <c r="P130" s="18">
        <v>10</v>
      </c>
    </row>
    <row r="131" spans="1:16" s="34" customFormat="1" ht="12" customHeight="1">
      <c r="A131" s="73" t="s">
        <v>124</v>
      </c>
      <c r="B131" s="73"/>
      <c r="C131" s="73"/>
      <c r="D131" s="73"/>
      <c r="E131" s="73"/>
      <c r="F131" s="73"/>
      <c r="G131" s="73"/>
      <c r="H131" s="27"/>
      <c r="I131" s="28"/>
      <c r="J131" s="28"/>
      <c r="K131" s="28"/>
      <c r="L131" s="28"/>
      <c r="M131" s="28"/>
      <c r="N131" s="28"/>
      <c r="O131" s="28"/>
      <c r="P131" s="29"/>
    </row>
    <row r="132" spans="1:16" ht="23.25" customHeight="1">
      <c r="A132" s="76" t="s">
        <v>125</v>
      </c>
      <c r="B132" s="76"/>
      <c r="C132" s="76"/>
      <c r="D132" s="76"/>
      <c r="E132" s="76"/>
      <c r="F132" s="76"/>
      <c r="G132" s="76"/>
      <c r="H132" s="32">
        <v>470</v>
      </c>
      <c r="I132" s="43">
        <v>0</v>
      </c>
      <c r="J132" s="43">
        <v>0</v>
      </c>
      <c r="K132" s="45" t="s">
        <v>36</v>
      </c>
      <c r="L132" s="43">
        <v>0</v>
      </c>
      <c r="M132" s="43">
        <v>0</v>
      </c>
      <c r="N132" s="43">
        <v>0</v>
      </c>
      <c r="O132" s="45" t="s">
        <v>36</v>
      </c>
      <c r="P132" s="49">
        <v>0</v>
      </c>
    </row>
    <row r="133" spans="1:16" ht="11.25" customHeight="1" outlineLevel="1">
      <c r="A133" s="70" t="s">
        <v>37</v>
      </c>
      <c r="B133" s="70"/>
      <c r="C133" s="70"/>
      <c r="D133" s="70"/>
      <c r="E133" s="70"/>
      <c r="F133" s="70"/>
      <c r="G133" s="70"/>
      <c r="H133" s="27"/>
      <c r="I133" s="50"/>
      <c r="J133" s="50"/>
      <c r="K133" s="50"/>
      <c r="L133" s="50"/>
      <c r="M133" s="50"/>
      <c r="N133" s="50"/>
      <c r="O133" s="50"/>
      <c r="P133" s="51"/>
    </row>
    <row r="134" spans="1:16" ht="21.75" customHeight="1" outlineLevel="1">
      <c r="A134" s="71" t="s">
        <v>126</v>
      </c>
      <c r="B134" s="71"/>
      <c r="C134" s="71"/>
      <c r="D134" s="71"/>
      <c r="E134" s="71"/>
      <c r="F134" s="71"/>
      <c r="G134" s="71"/>
      <c r="H134" s="32">
        <v>471</v>
      </c>
      <c r="I134" s="43">
        <v>0</v>
      </c>
      <c r="J134" s="43">
        <v>0</v>
      </c>
      <c r="K134" s="45" t="s">
        <v>36</v>
      </c>
      <c r="L134" s="43">
        <v>0</v>
      </c>
      <c r="M134" s="43">
        <v>0</v>
      </c>
      <c r="N134" s="43">
        <v>0</v>
      </c>
      <c r="O134" s="45" t="s">
        <v>36</v>
      </c>
      <c r="P134" s="49">
        <v>0</v>
      </c>
    </row>
    <row r="135" spans="1:16" ht="32.25" customHeight="1" outlineLevel="1">
      <c r="A135" s="71" t="s">
        <v>127</v>
      </c>
      <c r="B135" s="71"/>
      <c r="C135" s="71"/>
      <c r="D135" s="71"/>
      <c r="E135" s="71"/>
      <c r="F135" s="71"/>
      <c r="G135" s="71"/>
      <c r="H135" s="32">
        <v>472</v>
      </c>
      <c r="I135" s="43">
        <v>0</v>
      </c>
      <c r="J135" s="43">
        <v>0</v>
      </c>
      <c r="K135" s="45" t="s">
        <v>36</v>
      </c>
      <c r="L135" s="43">
        <v>0</v>
      </c>
      <c r="M135" s="43">
        <v>0</v>
      </c>
      <c r="N135" s="43">
        <v>0</v>
      </c>
      <c r="O135" s="45" t="s">
        <v>36</v>
      </c>
      <c r="P135" s="49">
        <v>0</v>
      </c>
    </row>
    <row r="136" spans="1:16" ht="21.75" customHeight="1" outlineLevel="1">
      <c r="A136" s="71" t="s">
        <v>128</v>
      </c>
      <c r="B136" s="71"/>
      <c r="C136" s="71"/>
      <c r="D136" s="71"/>
      <c r="E136" s="71"/>
      <c r="F136" s="71"/>
      <c r="G136" s="71"/>
      <c r="H136" s="32">
        <v>474</v>
      </c>
      <c r="I136" s="43">
        <v>0</v>
      </c>
      <c r="J136" s="43">
        <v>0</v>
      </c>
      <c r="K136" s="45" t="s">
        <v>36</v>
      </c>
      <c r="L136" s="43">
        <v>0</v>
      </c>
      <c r="M136" s="43">
        <v>0</v>
      </c>
      <c r="N136" s="43">
        <v>0</v>
      </c>
      <c r="O136" s="45" t="s">
        <v>36</v>
      </c>
      <c r="P136" s="49">
        <v>0</v>
      </c>
    </row>
    <row r="137" spans="1:16" ht="23.25" customHeight="1">
      <c r="A137" s="76" t="s">
        <v>129</v>
      </c>
      <c r="B137" s="76"/>
      <c r="C137" s="76"/>
      <c r="D137" s="76"/>
      <c r="E137" s="76"/>
      <c r="F137" s="76"/>
      <c r="G137" s="76"/>
      <c r="H137" s="32">
        <v>490</v>
      </c>
      <c r="I137" s="43">
        <v>0</v>
      </c>
      <c r="J137" s="63">
        <v>24.68</v>
      </c>
      <c r="K137" s="45" t="s">
        <v>36</v>
      </c>
      <c r="L137" s="63">
        <f>J137</f>
        <v>24.68</v>
      </c>
      <c r="M137" s="43">
        <v>0</v>
      </c>
      <c r="N137" s="43">
        <v>0</v>
      </c>
      <c r="O137" s="45" t="s">
        <v>36</v>
      </c>
      <c r="P137" s="49">
        <v>0</v>
      </c>
    </row>
    <row r="138" spans="1:16" s="1" customFormat="1" ht="12" customHeight="1">
      <c r="A138" s="76" t="s">
        <v>130</v>
      </c>
      <c r="B138" s="76"/>
      <c r="C138" s="76"/>
      <c r="D138" s="76"/>
      <c r="E138" s="76"/>
      <c r="F138" s="76"/>
      <c r="G138" s="76"/>
      <c r="H138" s="32">
        <v>510</v>
      </c>
      <c r="I138" s="43">
        <v>0</v>
      </c>
      <c r="J138" s="43">
        <v>0</v>
      </c>
      <c r="K138" s="45" t="s">
        <v>36</v>
      </c>
      <c r="L138" s="43">
        <v>0</v>
      </c>
      <c r="M138" s="43">
        <v>0</v>
      </c>
      <c r="N138" s="44">
        <f>N141</f>
        <v>-30751.43</v>
      </c>
      <c r="O138" s="45" t="s">
        <v>36</v>
      </c>
      <c r="P138" s="46">
        <f>N138</f>
        <v>-30751.43</v>
      </c>
    </row>
    <row r="139" spans="1:16" s="26" customFormat="1" ht="11.25" customHeight="1" outlineLevel="1">
      <c r="A139" s="70" t="s">
        <v>48</v>
      </c>
      <c r="B139" s="70"/>
      <c r="C139" s="70"/>
      <c r="D139" s="70"/>
      <c r="E139" s="70"/>
      <c r="F139" s="70"/>
      <c r="G139" s="70"/>
      <c r="H139" s="27"/>
      <c r="I139" s="50"/>
      <c r="J139" s="50"/>
      <c r="K139" s="50"/>
      <c r="L139" s="50"/>
      <c r="M139" s="50"/>
      <c r="N139" s="50"/>
      <c r="O139" s="50"/>
      <c r="P139" s="51"/>
    </row>
    <row r="140" spans="1:16" ht="21.75" customHeight="1" outlineLevel="1">
      <c r="A140" s="71" t="s">
        <v>131</v>
      </c>
      <c r="B140" s="71"/>
      <c r="C140" s="71"/>
      <c r="D140" s="71"/>
      <c r="E140" s="71"/>
      <c r="F140" s="71"/>
      <c r="G140" s="71"/>
      <c r="H140" s="32">
        <v>511</v>
      </c>
      <c r="I140" s="43">
        <v>0</v>
      </c>
      <c r="J140" s="43">
        <v>0</v>
      </c>
      <c r="K140" s="45" t="s">
        <v>36</v>
      </c>
      <c r="L140" s="43">
        <v>0</v>
      </c>
      <c r="M140" s="43">
        <v>0</v>
      </c>
      <c r="N140" s="43">
        <v>0</v>
      </c>
      <c r="O140" s="45" t="s">
        <v>36</v>
      </c>
      <c r="P140" s="49">
        <v>0</v>
      </c>
    </row>
    <row r="141" spans="1:16" ht="32.25" customHeight="1" outlineLevel="1">
      <c r="A141" s="71" t="s">
        <v>132</v>
      </c>
      <c r="B141" s="71"/>
      <c r="C141" s="71"/>
      <c r="D141" s="71"/>
      <c r="E141" s="71"/>
      <c r="F141" s="71"/>
      <c r="G141" s="71"/>
      <c r="H141" s="32">
        <v>512</v>
      </c>
      <c r="I141" s="43">
        <v>0</v>
      </c>
      <c r="J141" s="44">
        <v>-97277.96</v>
      </c>
      <c r="K141" s="45" t="s">
        <v>36</v>
      </c>
      <c r="L141" s="44">
        <f>J141</f>
        <v>-97277.96</v>
      </c>
      <c r="M141" s="43">
        <v>0</v>
      </c>
      <c r="N141" s="44">
        <v>-30751.43</v>
      </c>
      <c r="O141" s="45" t="s">
        <v>36</v>
      </c>
      <c r="P141" s="46">
        <f>N141</f>
        <v>-30751.43</v>
      </c>
    </row>
    <row r="142" spans="1:16" ht="21.75" customHeight="1" outlineLevel="1">
      <c r="A142" s="71" t="s">
        <v>133</v>
      </c>
      <c r="B142" s="71"/>
      <c r="C142" s="71"/>
      <c r="D142" s="71"/>
      <c r="E142" s="71"/>
      <c r="F142" s="71"/>
      <c r="G142" s="71"/>
      <c r="H142" s="32">
        <v>513</v>
      </c>
      <c r="I142" s="43">
        <v>0</v>
      </c>
      <c r="J142" s="43">
        <v>0</v>
      </c>
      <c r="K142" s="45" t="s">
        <v>36</v>
      </c>
      <c r="L142" s="43">
        <v>0</v>
      </c>
      <c r="M142" s="43">
        <v>0</v>
      </c>
      <c r="N142" s="43">
        <v>0</v>
      </c>
      <c r="O142" s="45" t="s">
        <v>36</v>
      </c>
      <c r="P142" s="49">
        <v>0</v>
      </c>
    </row>
    <row r="143" spans="1:16" ht="21.75" customHeight="1" outlineLevel="1">
      <c r="A143" s="71" t="s">
        <v>134</v>
      </c>
      <c r="B143" s="71"/>
      <c r="C143" s="71"/>
      <c r="D143" s="71"/>
      <c r="E143" s="71"/>
      <c r="F143" s="71"/>
      <c r="G143" s="71"/>
      <c r="H143" s="32">
        <v>514</v>
      </c>
      <c r="I143" s="43">
        <v>0</v>
      </c>
      <c r="J143" s="43">
        <v>0</v>
      </c>
      <c r="K143" s="45" t="s">
        <v>36</v>
      </c>
      <c r="L143" s="43">
        <v>0</v>
      </c>
      <c r="M143" s="43">
        <v>0</v>
      </c>
      <c r="N143" s="43">
        <v>0</v>
      </c>
      <c r="O143" s="45" t="s">
        <v>36</v>
      </c>
      <c r="P143" s="49">
        <v>0</v>
      </c>
    </row>
    <row r="144" spans="1:16" ht="21.75" customHeight="1" outlineLevel="1">
      <c r="A144" s="71" t="s">
        <v>135</v>
      </c>
      <c r="B144" s="71"/>
      <c r="C144" s="71"/>
      <c r="D144" s="71"/>
      <c r="E144" s="71"/>
      <c r="F144" s="71"/>
      <c r="G144" s="71"/>
      <c r="H144" s="32">
        <v>515</v>
      </c>
      <c r="I144" s="43">
        <v>0</v>
      </c>
      <c r="J144" s="44">
        <v>97277.96</v>
      </c>
      <c r="K144" s="45" t="s">
        <v>36</v>
      </c>
      <c r="L144" s="44">
        <f>J144</f>
        <v>97277.96</v>
      </c>
      <c r="M144" s="43">
        <v>0</v>
      </c>
      <c r="N144" s="43">
        <v>0</v>
      </c>
      <c r="O144" s="45" t="s">
        <v>36</v>
      </c>
      <c r="P144" s="49">
        <v>0</v>
      </c>
    </row>
    <row r="145" spans="1:16" ht="42.75" customHeight="1" outlineLevel="1">
      <c r="A145" s="71" t="s">
        <v>136</v>
      </c>
      <c r="B145" s="71"/>
      <c r="C145" s="71"/>
      <c r="D145" s="71"/>
      <c r="E145" s="71"/>
      <c r="F145" s="71"/>
      <c r="G145" s="71"/>
      <c r="H145" s="38">
        <v>516</v>
      </c>
      <c r="I145" s="52">
        <v>0</v>
      </c>
      <c r="J145" s="52">
        <v>0</v>
      </c>
      <c r="K145" s="53" t="s">
        <v>36</v>
      </c>
      <c r="L145" s="52">
        <v>0</v>
      </c>
      <c r="M145" s="52">
        <v>0</v>
      </c>
      <c r="N145" s="52">
        <v>0</v>
      </c>
      <c r="O145" s="53" t="s">
        <v>36</v>
      </c>
      <c r="P145" s="54">
        <v>0</v>
      </c>
    </row>
    <row r="146" s="1" customFormat="1" ht="11.25" customHeight="1">
      <c r="P146" s="25" t="s">
        <v>137</v>
      </c>
    </row>
    <row r="147" spans="1:16" ht="12" customHeight="1">
      <c r="A147" s="77" t="s">
        <v>123</v>
      </c>
      <c r="B147" s="77"/>
      <c r="C147" s="77"/>
      <c r="D147" s="77"/>
      <c r="E147" s="77"/>
      <c r="F147" s="77"/>
      <c r="G147" s="77"/>
      <c r="H147" s="74" t="s">
        <v>27</v>
      </c>
      <c r="I147" s="11" t="s">
        <v>28</v>
      </c>
      <c r="J147" s="12"/>
      <c r="K147" s="12"/>
      <c r="L147" s="12"/>
      <c r="M147" s="11" t="s">
        <v>29</v>
      </c>
      <c r="N147" s="12"/>
      <c r="O147" s="12"/>
      <c r="P147" s="13"/>
    </row>
    <row r="148" spans="1:16" ht="32.25" customHeight="1">
      <c r="A148" s="77"/>
      <c r="B148" s="77"/>
      <c r="C148" s="77"/>
      <c r="D148" s="77"/>
      <c r="E148" s="77"/>
      <c r="F148" s="77"/>
      <c r="G148" s="77"/>
      <c r="H148" s="74"/>
      <c r="I148" s="14" t="s">
        <v>30</v>
      </c>
      <c r="J148" s="14" t="s">
        <v>31</v>
      </c>
      <c r="K148" s="14" t="s">
        <v>32</v>
      </c>
      <c r="L148" s="14" t="s">
        <v>33</v>
      </c>
      <c r="M148" s="14" t="s">
        <v>30</v>
      </c>
      <c r="N148" s="14" t="s">
        <v>31</v>
      </c>
      <c r="O148" s="14" t="s">
        <v>32</v>
      </c>
      <c r="P148" s="15" t="s">
        <v>33</v>
      </c>
    </row>
    <row r="149" spans="1:16" ht="11.25" customHeight="1">
      <c r="A149" s="75">
        <v>1</v>
      </c>
      <c r="B149" s="75"/>
      <c r="C149" s="75"/>
      <c r="D149" s="75"/>
      <c r="E149" s="75"/>
      <c r="F149" s="75"/>
      <c r="G149" s="75"/>
      <c r="H149" s="17">
        <v>2</v>
      </c>
      <c r="I149" s="17">
        <v>3</v>
      </c>
      <c r="J149" s="17">
        <v>4</v>
      </c>
      <c r="K149" s="17">
        <v>5</v>
      </c>
      <c r="L149" s="17">
        <v>6</v>
      </c>
      <c r="M149" s="17">
        <v>7</v>
      </c>
      <c r="N149" s="17">
        <v>8</v>
      </c>
      <c r="O149" s="17">
        <v>9</v>
      </c>
      <c r="P149" s="18">
        <v>10</v>
      </c>
    </row>
    <row r="150" spans="1:16" ht="12" customHeight="1">
      <c r="A150" s="76" t="s">
        <v>138</v>
      </c>
      <c r="B150" s="76"/>
      <c r="C150" s="76"/>
      <c r="D150" s="76"/>
      <c r="E150" s="76"/>
      <c r="F150" s="76"/>
      <c r="G150" s="76"/>
      <c r="H150" s="32">
        <v>530</v>
      </c>
      <c r="I150" s="43">
        <v>0</v>
      </c>
      <c r="J150" s="44">
        <f>J154</f>
        <v>4614</v>
      </c>
      <c r="K150" s="43">
        <v>0</v>
      </c>
      <c r="L150" s="44">
        <f>J150</f>
        <v>4614</v>
      </c>
      <c r="M150" s="43">
        <v>0</v>
      </c>
      <c r="N150" s="43">
        <v>0</v>
      </c>
      <c r="O150" s="43">
        <v>0</v>
      </c>
      <c r="P150" s="49">
        <v>0</v>
      </c>
    </row>
    <row r="151" spans="1:16" ht="11.25" customHeight="1" outlineLevel="1">
      <c r="A151" s="70" t="s">
        <v>48</v>
      </c>
      <c r="B151" s="70"/>
      <c r="C151" s="70"/>
      <c r="D151" s="70"/>
      <c r="E151" s="70"/>
      <c r="F151" s="70"/>
      <c r="G151" s="70"/>
      <c r="H151" s="27"/>
      <c r="I151" s="50"/>
      <c r="J151" s="50"/>
      <c r="K151" s="50"/>
      <c r="L151" s="50"/>
      <c r="M151" s="50"/>
      <c r="N151" s="50"/>
      <c r="O151" s="50"/>
      <c r="P151" s="51"/>
    </row>
    <row r="152" spans="1:16" ht="21.75" customHeight="1" outlineLevel="1">
      <c r="A152" s="71" t="s">
        <v>139</v>
      </c>
      <c r="B152" s="71"/>
      <c r="C152" s="71"/>
      <c r="D152" s="71"/>
      <c r="E152" s="71"/>
      <c r="F152" s="71"/>
      <c r="G152" s="71"/>
      <c r="H152" s="32">
        <v>531</v>
      </c>
      <c r="I152" s="64" t="s">
        <v>140</v>
      </c>
      <c r="J152" s="64" t="s">
        <v>140</v>
      </c>
      <c r="K152" s="43">
        <v>0</v>
      </c>
      <c r="L152" s="43">
        <v>0</v>
      </c>
      <c r="M152" s="64" t="s">
        <v>140</v>
      </c>
      <c r="N152" s="64" t="s">
        <v>140</v>
      </c>
      <c r="O152" s="43">
        <v>0</v>
      </c>
      <c r="P152" s="49">
        <v>0</v>
      </c>
    </row>
    <row r="153" spans="1:16" ht="11.25" customHeight="1" outlineLevel="1">
      <c r="A153" s="71" t="s">
        <v>141</v>
      </c>
      <c r="B153" s="71"/>
      <c r="C153" s="71"/>
      <c r="D153" s="71"/>
      <c r="E153" s="71"/>
      <c r="F153" s="71"/>
      <c r="G153" s="71"/>
      <c r="H153" s="32">
        <v>532</v>
      </c>
      <c r="I153" s="43">
        <v>0</v>
      </c>
      <c r="J153" s="43">
        <v>0</v>
      </c>
      <c r="K153" s="45" t="s">
        <v>36</v>
      </c>
      <c r="L153" s="43">
        <v>0</v>
      </c>
      <c r="M153" s="43">
        <v>0</v>
      </c>
      <c r="N153" s="43">
        <v>0</v>
      </c>
      <c r="O153" s="45" t="s">
        <v>36</v>
      </c>
      <c r="P153" s="49">
        <v>0</v>
      </c>
    </row>
    <row r="154" spans="1:16" ht="21.75" customHeight="1" outlineLevel="1">
      <c r="A154" s="71" t="s">
        <v>142</v>
      </c>
      <c r="B154" s="71"/>
      <c r="C154" s="71"/>
      <c r="D154" s="71"/>
      <c r="E154" s="71"/>
      <c r="F154" s="71"/>
      <c r="G154" s="71"/>
      <c r="H154" s="32">
        <v>533</v>
      </c>
      <c r="I154" s="43">
        <v>0</v>
      </c>
      <c r="J154" s="44">
        <v>4614</v>
      </c>
      <c r="K154" s="45" t="s">
        <v>36</v>
      </c>
      <c r="L154" s="44">
        <f>J154</f>
        <v>4614</v>
      </c>
      <c r="M154" s="43">
        <v>0</v>
      </c>
      <c r="N154" s="43">
        <v>0</v>
      </c>
      <c r="O154" s="45" t="s">
        <v>36</v>
      </c>
      <c r="P154" s="49">
        <v>0</v>
      </c>
    </row>
    <row r="155" spans="1:16" ht="11.25" customHeight="1" outlineLevel="1">
      <c r="A155" s="71" t="s">
        <v>143</v>
      </c>
      <c r="B155" s="71"/>
      <c r="C155" s="71"/>
      <c r="D155" s="71"/>
      <c r="E155" s="71"/>
      <c r="F155" s="71"/>
      <c r="G155" s="71"/>
      <c r="H155" s="32">
        <v>534</v>
      </c>
      <c r="I155" s="43">
        <v>0</v>
      </c>
      <c r="J155" s="43">
        <v>0</v>
      </c>
      <c r="K155" s="45" t="s">
        <v>36</v>
      </c>
      <c r="L155" s="43">
        <v>0</v>
      </c>
      <c r="M155" s="43">
        <v>0</v>
      </c>
      <c r="N155" s="43">
        <v>0</v>
      </c>
      <c r="O155" s="45" t="s">
        <v>36</v>
      </c>
      <c r="P155" s="49">
        <v>0</v>
      </c>
    </row>
    <row r="156" spans="1:16" s="34" customFormat="1" ht="12" customHeight="1">
      <c r="A156" s="71" t="s">
        <v>144</v>
      </c>
      <c r="B156" s="71"/>
      <c r="C156" s="71"/>
      <c r="D156" s="71"/>
      <c r="E156" s="71"/>
      <c r="F156" s="71"/>
      <c r="G156" s="71"/>
      <c r="H156" s="32">
        <v>536</v>
      </c>
      <c r="I156" s="43">
        <v>0</v>
      </c>
      <c r="J156" s="43">
        <v>0</v>
      </c>
      <c r="K156" s="45" t="s">
        <v>36</v>
      </c>
      <c r="L156" s="43">
        <v>0</v>
      </c>
      <c r="M156" s="43">
        <v>0</v>
      </c>
      <c r="N156" s="43">
        <v>0</v>
      </c>
      <c r="O156" s="45" t="s">
        <v>36</v>
      </c>
      <c r="P156" s="49">
        <v>0</v>
      </c>
    </row>
    <row r="157" spans="1:16" s="34" customFormat="1" ht="12" customHeight="1">
      <c r="A157" s="72" t="s">
        <v>145</v>
      </c>
      <c r="B157" s="72"/>
      <c r="C157" s="72"/>
      <c r="D157" s="72"/>
      <c r="E157" s="72"/>
      <c r="F157" s="72"/>
      <c r="G157" s="72"/>
      <c r="H157" s="39"/>
      <c r="I157" s="65"/>
      <c r="J157" s="65"/>
      <c r="K157" s="65"/>
      <c r="L157" s="65"/>
      <c r="M157" s="65"/>
      <c r="N157" s="65"/>
      <c r="O157" s="65"/>
      <c r="P157" s="66"/>
    </row>
    <row r="158" spans="1:16" ht="11.25" customHeight="1">
      <c r="A158" s="68" t="s">
        <v>146</v>
      </c>
      <c r="B158" s="68"/>
      <c r="C158" s="68"/>
      <c r="D158" s="68"/>
      <c r="E158" s="68"/>
      <c r="F158" s="68"/>
      <c r="G158" s="68"/>
      <c r="H158" s="38">
        <v>600</v>
      </c>
      <c r="I158" s="52">
        <v>0</v>
      </c>
      <c r="J158" s="61">
        <f>J132+J137+J138+J150</f>
        <v>4638.68</v>
      </c>
      <c r="K158" s="88" t="s">
        <v>155</v>
      </c>
      <c r="L158" s="61">
        <f>L132+L137+L138+L150</f>
        <v>4638.68</v>
      </c>
      <c r="M158" s="52">
        <v>0</v>
      </c>
      <c r="N158" s="61">
        <f>N132+N138+N137+N150</f>
        <v>-30751.43</v>
      </c>
      <c r="O158" s="88" t="s">
        <v>155</v>
      </c>
      <c r="P158" s="61">
        <f>P132+P138+P137+P150</f>
        <v>-30751.43</v>
      </c>
    </row>
    <row r="159" spans="1:16" s="34" customFormat="1" ht="12" customHeight="1">
      <c r="A159" s="73" t="s">
        <v>147</v>
      </c>
      <c r="B159" s="73"/>
      <c r="C159" s="73"/>
      <c r="D159" s="73"/>
      <c r="E159" s="73"/>
      <c r="F159" s="73"/>
      <c r="G159" s="73"/>
      <c r="H159" s="35"/>
      <c r="I159" s="59"/>
      <c r="J159" s="59"/>
      <c r="K159" s="59"/>
      <c r="L159" s="59"/>
      <c r="M159" s="59"/>
      <c r="N159" s="59"/>
      <c r="O159" s="59"/>
      <c r="P159" s="60"/>
    </row>
    <row r="160" spans="1:16" ht="21.75" customHeight="1">
      <c r="A160" s="68" t="s">
        <v>148</v>
      </c>
      <c r="B160" s="68"/>
      <c r="C160" s="68"/>
      <c r="D160" s="68"/>
      <c r="E160" s="68"/>
      <c r="F160" s="68"/>
      <c r="G160" s="68"/>
      <c r="H160" s="32">
        <v>620</v>
      </c>
      <c r="I160" s="43">
        <v>0</v>
      </c>
      <c r="J160" s="44">
        <f>J162+J163</f>
        <v>359231.19999999995</v>
      </c>
      <c r="K160" s="87" t="s">
        <v>155</v>
      </c>
      <c r="L160" s="44">
        <f>L162+L163</f>
        <v>359231.19999999995</v>
      </c>
      <c r="M160" s="43">
        <v>0</v>
      </c>
      <c r="N160" s="44">
        <f>N162+N163</f>
        <v>647314.4400000001</v>
      </c>
      <c r="O160" s="45" t="s">
        <v>36</v>
      </c>
      <c r="P160" s="46">
        <f>N160</f>
        <v>647314.4400000001</v>
      </c>
    </row>
    <row r="161" spans="1:16" ht="12" customHeight="1" outlineLevel="1">
      <c r="A161" s="70" t="s">
        <v>48</v>
      </c>
      <c r="B161" s="70"/>
      <c r="C161" s="70"/>
      <c r="D161" s="70"/>
      <c r="E161" s="70"/>
      <c r="F161" s="70"/>
      <c r="G161" s="70"/>
      <c r="H161" s="39"/>
      <c r="I161" s="65"/>
      <c r="J161" s="65"/>
      <c r="K161" s="65"/>
      <c r="L161" s="65"/>
      <c r="M161" s="65"/>
      <c r="N161" s="65"/>
      <c r="O161" s="65"/>
      <c r="P161" s="66"/>
    </row>
    <row r="162" spans="1:16" ht="21.75" customHeight="1" outlineLevel="1">
      <c r="A162" s="71" t="s">
        <v>149</v>
      </c>
      <c r="B162" s="71"/>
      <c r="C162" s="71"/>
      <c r="D162" s="71"/>
      <c r="E162" s="71"/>
      <c r="F162" s="71"/>
      <c r="G162" s="71"/>
      <c r="H162" s="32">
        <v>623</v>
      </c>
      <c r="I162" s="43">
        <v>0</v>
      </c>
      <c r="J162" s="44">
        <v>-1128594.08</v>
      </c>
      <c r="K162" s="45" t="s">
        <v>36</v>
      </c>
      <c r="L162" s="44">
        <f>J162</f>
        <v>-1128594.08</v>
      </c>
      <c r="M162" s="43">
        <v>0</v>
      </c>
      <c r="N162" s="44">
        <v>-893104.92</v>
      </c>
      <c r="O162" s="45" t="s">
        <v>36</v>
      </c>
      <c r="P162" s="46">
        <f>N162</f>
        <v>-893104.92</v>
      </c>
    </row>
    <row r="163" spans="1:16" ht="21.75" customHeight="1" outlineLevel="1">
      <c r="A163" s="71" t="s">
        <v>150</v>
      </c>
      <c r="B163" s="71"/>
      <c r="C163" s="71"/>
      <c r="D163" s="71"/>
      <c r="E163" s="71"/>
      <c r="F163" s="71"/>
      <c r="G163" s="71"/>
      <c r="H163" s="40">
        <v>623</v>
      </c>
      <c r="I163" s="45" t="s">
        <v>36</v>
      </c>
      <c r="J163" s="44">
        <v>1487825.28</v>
      </c>
      <c r="K163" s="45"/>
      <c r="L163" s="44">
        <f>J163</f>
        <v>1487825.28</v>
      </c>
      <c r="M163" s="45" t="s">
        <v>36</v>
      </c>
      <c r="N163" s="44">
        <v>1540419.36</v>
      </c>
      <c r="O163" s="45"/>
      <c r="P163" s="46">
        <f>N163</f>
        <v>1540419.36</v>
      </c>
    </row>
    <row r="164" spans="1:16" ht="11.25" customHeight="1" outlineLevel="1">
      <c r="A164" s="71" t="s">
        <v>151</v>
      </c>
      <c r="B164" s="71"/>
      <c r="C164" s="71"/>
      <c r="D164" s="71"/>
      <c r="E164" s="71"/>
      <c r="F164" s="71"/>
      <c r="G164" s="71"/>
      <c r="H164" s="32">
        <v>624</v>
      </c>
      <c r="I164" s="43">
        <v>0</v>
      </c>
      <c r="J164" s="43">
        <v>0</v>
      </c>
      <c r="K164" s="45" t="s">
        <v>36</v>
      </c>
      <c r="L164" s="43">
        <v>0</v>
      </c>
      <c r="M164" s="43">
        <v>0</v>
      </c>
      <c r="N164" s="43">
        <v>0</v>
      </c>
      <c r="O164" s="45" t="s">
        <v>36</v>
      </c>
      <c r="P164" s="49">
        <v>0</v>
      </c>
    </row>
    <row r="165" spans="1:16" ht="11.25" customHeight="1" outlineLevel="1">
      <c r="A165" s="71" t="s">
        <v>152</v>
      </c>
      <c r="B165" s="71"/>
      <c r="C165" s="71"/>
      <c r="D165" s="71"/>
      <c r="E165" s="71"/>
      <c r="F165" s="71"/>
      <c r="G165" s="71"/>
      <c r="H165" s="32">
        <v>625</v>
      </c>
      <c r="I165" s="43">
        <v>0</v>
      </c>
      <c r="J165" s="43">
        <v>0</v>
      </c>
      <c r="K165" s="45" t="s">
        <v>36</v>
      </c>
      <c r="L165" s="43">
        <v>0</v>
      </c>
      <c r="M165" s="43">
        <v>0</v>
      </c>
      <c r="N165" s="43">
        <v>0</v>
      </c>
      <c r="O165" s="45" t="s">
        <v>36</v>
      </c>
      <c r="P165" s="49">
        <v>0</v>
      </c>
    </row>
    <row r="166" spans="1:16" s="34" customFormat="1" ht="12" customHeight="1">
      <c r="A166" s="67" t="s">
        <v>120</v>
      </c>
      <c r="B166" s="67"/>
      <c r="C166" s="67"/>
      <c r="D166" s="67"/>
      <c r="E166" s="67"/>
      <c r="F166" s="67"/>
      <c r="G166" s="67"/>
      <c r="H166" s="35"/>
      <c r="I166" s="59"/>
      <c r="J166" s="59"/>
      <c r="K166" s="59"/>
      <c r="L166" s="59"/>
      <c r="M166" s="59"/>
      <c r="N166" s="59"/>
      <c r="O166" s="59"/>
      <c r="P166" s="60"/>
    </row>
    <row r="167" spans="1:16" ht="11.25" customHeight="1">
      <c r="A167" s="68" t="s">
        <v>153</v>
      </c>
      <c r="B167" s="68"/>
      <c r="C167" s="68"/>
      <c r="D167" s="68"/>
      <c r="E167" s="68"/>
      <c r="F167" s="68"/>
      <c r="G167" s="68"/>
      <c r="H167" s="38">
        <v>900</v>
      </c>
      <c r="I167" s="52">
        <v>0</v>
      </c>
      <c r="J167" s="61">
        <f>J158+J160</f>
        <v>363869.87999999995</v>
      </c>
      <c r="K167" s="88" t="s">
        <v>155</v>
      </c>
      <c r="L167" s="61">
        <f>L158+L160</f>
        <v>363869.87999999995</v>
      </c>
      <c r="M167" s="52">
        <v>0</v>
      </c>
      <c r="N167" s="61">
        <f>N158+N160</f>
        <v>616563.01</v>
      </c>
      <c r="O167" s="88" t="s">
        <v>155</v>
      </c>
      <c r="P167" s="61">
        <f>P158+P160</f>
        <v>616563.01</v>
      </c>
    </row>
    <row r="169" spans="1:16" ht="11.25" customHeight="1">
      <c r="A169" s="69" t="s">
        <v>154</v>
      </c>
      <c r="B169" s="69"/>
      <c r="C169" s="69"/>
      <c r="D169" s="69"/>
      <c r="E169" s="69"/>
      <c r="F169" s="69"/>
      <c r="G169" s="69"/>
      <c r="H169" s="69"/>
      <c r="I169"/>
      <c r="J169"/>
      <c r="K169"/>
      <c r="L169"/>
      <c r="M169"/>
      <c r="N169"/>
      <c r="O169"/>
      <c r="P169"/>
    </row>
  </sheetData>
  <sheetProtection/>
  <mergeCells count="164">
    <mergeCell ref="A2:O2"/>
    <mergeCell ref="J4:K4"/>
    <mergeCell ref="A5:F5"/>
    <mergeCell ref="G5:N5"/>
    <mergeCell ref="A6:F6"/>
    <mergeCell ref="G6:N6"/>
    <mergeCell ref="A7:F7"/>
    <mergeCell ref="G7:N7"/>
    <mergeCell ref="A8:F8"/>
    <mergeCell ref="G8:N9"/>
    <mergeCell ref="A9:F9"/>
    <mergeCell ref="A10:K10"/>
    <mergeCell ref="A11:C11"/>
    <mergeCell ref="D11:E11"/>
    <mergeCell ref="A13:G14"/>
    <mergeCell ref="H13:H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6:G37"/>
    <mergeCell ref="H36:H37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5:G66"/>
    <mergeCell ref="H65:H66"/>
    <mergeCell ref="A67:G67"/>
    <mergeCell ref="A68:G68"/>
    <mergeCell ref="A69:G69"/>
    <mergeCell ref="A70:G70"/>
    <mergeCell ref="A71:G71"/>
    <mergeCell ref="A72:G72"/>
    <mergeCell ref="A73:G73"/>
    <mergeCell ref="A74:G74"/>
    <mergeCell ref="A75:G75"/>
    <mergeCell ref="A76:G76"/>
    <mergeCell ref="A78:G79"/>
    <mergeCell ref="H78:H79"/>
    <mergeCell ref="A80:G80"/>
    <mergeCell ref="A81:G81"/>
    <mergeCell ref="A82:G82"/>
    <mergeCell ref="A83:G83"/>
    <mergeCell ref="A84:G84"/>
    <mergeCell ref="A85:G85"/>
    <mergeCell ref="A86:G86"/>
    <mergeCell ref="A87:G87"/>
    <mergeCell ref="A88:G88"/>
    <mergeCell ref="A89:G89"/>
    <mergeCell ref="A90:G90"/>
    <mergeCell ref="A91:G91"/>
    <mergeCell ref="A92:G92"/>
    <mergeCell ref="A93:G93"/>
    <mergeCell ref="A94:G94"/>
    <mergeCell ref="A95:G95"/>
    <mergeCell ref="A96:G96"/>
    <mergeCell ref="A97:G97"/>
    <mergeCell ref="A98:G98"/>
    <mergeCell ref="A99:G99"/>
    <mergeCell ref="A101:G102"/>
    <mergeCell ref="H101:H102"/>
    <mergeCell ref="A103:G103"/>
    <mergeCell ref="A104:G104"/>
    <mergeCell ref="A105:G105"/>
    <mergeCell ref="A106:G106"/>
    <mergeCell ref="A107:G107"/>
    <mergeCell ref="A108:G108"/>
    <mergeCell ref="A109:G109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18:G118"/>
    <mergeCell ref="A119:G119"/>
    <mergeCell ref="A120:G120"/>
    <mergeCell ref="A121:G121"/>
    <mergeCell ref="A122:G122"/>
    <mergeCell ref="A123:G123"/>
    <mergeCell ref="A124:G124"/>
    <mergeCell ref="A125:G125"/>
    <mergeCell ref="A126:G126"/>
    <mergeCell ref="A128:G129"/>
    <mergeCell ref="H128:H12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39:G139"/>
    <mergeCell ref="A140:G140"/>
    <mergeCell ref="A141:G141"/>
    <mergeCell ref="A142:G142"/>
    <mergeCell ref="A143:G143"/>
    <mergeCell ref="A144:G144"/>
    <mergeCell ref="A145:G145"/>
    <mergeCell ref="A147:G148"/>
    <mergeCell ref="H147:H148"/>
    <mergeCell ref="A149:G149"/>
    <mergeCell ref="A150:G150"/>
    <mergeCell ref="A151:G151"/>
    <mergeCell ref="A152:G152"/>
    <mergeCell ref="A153:G153"/>
    <mergeCell ref="A154:G154"/>
    <mergeCell ref="A155:G155"/>
    <mergeCell ref="A156:G156"/>
    <mergeCell ref="A157:G157"/>
    <mergeCell ref="A158:G158"/>
    <mergeCell ref="A159:G159"/>
    <mergeCell ref="A166:G166"/>
    <mergeCell ref="A167:G167"/>
    <mergeCell ref="A169:H169"/>
    <mergeCell ref="A160:G160"/>
    <mergeCell ref="A161:G161"/>
    <mergeCell ref="A162:G162"/>
    <mergeCell ref="A163:G163"/>
    <mergeCell ref="A164:G164"/>
    <mergeCell ref="A165:G165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  <rowBreaks count="6" manualBreakCount="6">
    <brk id="34" max="0" man="1"/>
    <brk id="63" max="0" man="1"/>
    <brk id="76" max="0" man="1"/>
    <brk id="99" max="0" man="1"/>
    <brk id="126" max="0" man="1"/>
    <brk id="1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cp:lastPrinted>2013-01-12T16:11:42Z</cp:lastPrinted>
  <dcterms:created xsi:type="dcterms:W3CDTF">2013-01-12T10:28:59Z</dcterms:created>
  <dcterms:modified xsi:type="dcterms:W3CDTF">2013-01-12T16:11:46Z</dcterms:modified>
  <cp:category/>
  <cp:version/>
  <cp:contentType/>
  <cp:contentStatus/>
  <cp:revision>1</cp:revision>
</cp:coreProperties>
</file>